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780"/>
  </bookViews>
  <sheets>
    <sheet name="ANEXO I" sheetId="1" r:id="rId1"/>
    <sheet name="DECLARACIONES" sheetId="4" r:id="rId2"/>
    <sheet name="BENEF ADICIONALES" sheetId="5" r:id="rId3"/>
    <sheet name="ANEXO II" sheetId="6" r:id="rId4"/>
  </sheets>
  <definedNames>
    <definedName name="_xlnm.Print_Area" localSheetId="0">'ANEXO I'!$A$1:$O$70</definedName>
  </definedNames>
  <calcPr calcId="145621"/>
</workbook>
</file>

<file path=xl/calcChain.xml><?xml version="1.0" encoding="utf-8"?>
<calcChain xmlns="http://schemas.openxmlformats.org/spreadsheetml/2006/main">
  <c r="E13" i="5" l="1"/>
  <c r="D13" i="5"/>
  <c r="C13" i="5"/>
  <c r="D12" i="1"/>
  <c r="B44" i="5" s="1"/>
  <c r="I13" i="5"/>
  <c r="H13" i="5"/>
  <c r="G13" i="5"/>
  <c r="F13" i="5"/>
  <c r="W50" i="1" l="1"/>
  <c r="V50" i="1"/>
  <c r="S50" i="1"/>
  <c r="T50" i="1" s="1"/>
  <c r="U50" i="1" s="1"/>
  <c r="R50" i="1"/>
  <c r="L64" i="1" s="1"/>
  <c r="M51" i="1" l="1"/>
  <c r="M55" i="1"/>
  <c r="M52" i="1"/>
  <c r="M48" i="1"/>
  <c r="M49" i="1"/>
  <c r="M53" i="1"/>
  <c r="M50" i="1"/>
  <c r="M54" i="1"/>
  <c r="D4" i="4"/>
  <c r="B86" i="4" s="1"/>
  <c r="N65" i="1"/>
  <c r="K53" i="1" l="1"/>
  <c r="L53" i="1"/>
  <c r="K55" i="1"/>
  <c r="L55" i="1"/>
  <c r="K49" i="1"/>
  <c r="L49" i="1"/>
  <c r="K51" i="1"/>
  <c r="L51" i="1"/>
  <c r="K54" i="1"/>
  <c r="L54" i="1"/>
  <c r="L48" i="1"/>
  <c r="K48" i="1"/>
  <c r="K50" i="1"/>
  <c r="L50" i="1"/>
  <c r="K52" i="1"/>
  <c r="L52" i="1"/>
  <c r="P14" i="1"/>
  <c r="N14" i="1" s="1"/>
  <c r="M56" i="1"/>
  <c r="L56" i="1" l="1"/>
  <c r="K56" i="1"/>
  <c r="L46" i="1" s="1"/>
  <c r="N56" i="1"/>
  <c r="D46" i="1" s="1"/>
</calcChain>
</file>

<file path=xl/sharedStrings.xml><?xml version="1.0" encoding="utf-8"?>
<sst xmlns="http://schemas.openxmlformats.org/spreadsheetml/2006/main" count="333" uniqueCount="203">
  <si>
    <t>Anexo I Formato Convenio Específico de Adhesión</t>
  </si>
  <si>
    <t>Convenio Específico de Adhesión al ComponenteProyectos Productivos ó Estrategicos; Agrícolas, Pecuarios, de Pesca y Acuícolas, del Programa de Concurrencia con las Entidades Federativas, Ejercicio 2014.</t>
  </si>
  <si>
    <t>Anexo I, N° de Folio</t>
  </si>
  <si>
    <t>Datos de la Persona Física y/o Representante legal
N° de Registro SURI</t>
  </si>
  <si>
    <t>Nombre</t>
  </si>
  <si>
    <t>Nombre (s) - A. paterno - A. Materno</t>
  </si>
  <si>
    <t>Fecha de Nacimiento</t>
  </si>
  <si>
    <t>R.F.C.</t>
  </si>
  <si>
    <t>CURP</t>
  </si>
  <si>
    <t>Género</t>
  </si>
  <si>
    <t>Edad</t>
  </si>
  <si>
    <t>Domicilio Particular</t>
  </si>
  <si>
    <t>Calle, Número Interior y Exterior</t>
  </si>
  <si>
    <t>Colonia</t>
  </si>
  <si>
    <t>Municipio/Delegación</t>
  </si>
  <si>
    <t>Estado</t>
  </si>
  <si>
    <t>N° IFE</t>
  </si>
  <si>
    <t>Vigencia</t>
  </si>
  <si>
    <t>N° Pasaporte</t>
  </si>
  <si>
    <t>N° Teléfono</t>
  </si>
  <si>
    <t>N° Celular</t>
  </si>
  <si>
    <t>C.P.</t>
  </si>
  <si>
    <t>Cuenta CLABE</t>
  </si>
  <si>
    <t>Banco</t>
  </si>
  <si>
    <t>Correo Electronico</t>
  </si>
  <si>
    <t>Acrónimo organización gremial</t>
  </si>
  <si>
    <t>Actividad principal</t>
  </si>
  <si>
    <t>Agrícola</t>
  </si>
  <si>
    <t>Pecuaria</t>
  </si>
  <si>
    <t>Pesca</t>
  </si>
  <si>
    <t>Acuícola</t>
  </si>
  <si>
    <t>Datos de la Persona Moral
N° de Registro SURI</t>
  </si>
  <si>
    <t>Nombre o Razón Social como aparece en el Acta Constitutiva</t>
  </si>
  <si>
    <t>Fecha de Constitución</t>
  </si>
  <si>
    <t>Acta Constitutiva</t>
  </si>
  <si>
    <t>, de fecha</t>
  </si>
  <si>
    <t>de</t>
  </si>
  <si>
    <t>Constituida conforme a las leyes mexicanas según se acredita en la escritura constitutiva número</t>
  </si>
  <si>
    <t>, Notario Público N°</t>
  </si>
  <si>
    <t>, con ejercicio en: Ciudad</t>
  </si>
  <si>
    <t>en la Entidad de</t>
  </si>
  <si>
    <t>Datos del Proyecto</t>
  </si>
  <si>
    <t>Productivo</t>
  </si>
  <si>
    <t>Estrategico</t>
  </si>
  <si>
    <t>Nuevo</t>
  </si>
  <si>
    <t>Nombre de la Localidad</t>
  </si>
  <si>
    <t>Ubicación Unidad Productiva*</t>
  </si>
  <si>
    <t>Costo Total</t>
  </si>
  <si>
    <t>Total Apoyo</t>
  </si>
  <si>
    <t>Conceptos de Apoyo y aportaciones (en pesos)</t>
  </si>
  <si>
    <t>Federal</t>
  </si>
  <si>
    <t>Estatal</t>
  </si>
  <si>
    <t>Productor/a</t>
  </si>
  <si>
    <t>Total</t>
  </si>
  <si>
    <t>Totales</t>
  </si>
  <si>
    <t>Criterios de selección, calificación y dictamen</t>
  </si>
  <si>
    <t>Cantidad del índice</t>
  </si>
  <si>
    <t>Puntos</t>
  </si>
  <si>
    <t>Incremento de la producción</t>
  </si>
  <si>
    <t>Valor agregado a la producción</t>
  </si>
  <si>
    <t>Mayor número de empleos directos</t>
  </si>
  <si>
    <t>Mayor número de beneficiarios directos</t>
  </si>
  <si>
    <t>Nombre de la localidad / Índice de CONAPO, (grado de marginación)</t>
  </si>
  <si>
    <t>Grado°</t>
  </si>
  <si>
    <t>Total de puntos obtenidos</t>
  </si>
  <si>
    <t>en lo sucesivo las "PARTES".</t>
  </si>
  <si>
    <r>
      <t xml:space="preserve">   Las </t>
    </r>
    <r>
      <rPr>
        <b/>
        <sz val="11"/>
        <color theme="1"/>
        <rFont val="Arial"/>
        <family val="2"/>
      </rPr>
      <t>"PARTES"</t>
    </r>
    <r>
      <rPr>
        <sz val="11"/>
        <color theme="1"/>
        <rFont val="Arial"/>
        <family val="2"/>
      </rPr>
      <t xml:space="preserve"> manifiestan que los anteriores datos de la pagina 1, coinciden con los contenidos en la documentacion proporcionada por la persona física y/o moral, misma que se tuvo a la vista y se le devuelve, el solicitante beneficiario y/o su representante legal, manifestando bajo protesta de decir verdad, indican que no se registra cambio o modificación alguna, y que el poder otorgado al apoderado legal se encuentra vigente, por lo que no ha sido limitado, revocado o modificado.</t>
    </r>
  </si>
  <si>
    <r>
      <t xml:space="preserve">   Las </t>
    </r>
    <r>
      <rPr>
        <b/>
        <sz val="11"/>
        <color theme="1"/>
        <rFont val="Arial"/>
        <family val="2"/>
      </rPr>
      <t>“PARTES</t>
    </r>
    <r>
      <rPr>
        <sz val="11"/>
        <color theme="1"/>
        <rFont val="Arial"/>
        <family val="2"/>
      </rPr>
      <t>” están de acuerdo en que la interpretación y ejecución del presente instrumento, en el ámbito administrativo, corresponde a la Secretaría de Agricultura, Ganadería, Desarrollo Rural, Pesca y Alimentación, por conducto de su Delegacion en el Estado de San Luis Potosí, y en conformidad con el párrafo último del artículo 217, del Reglamento de la Ley Federal de Presupuesto y Responsabilidad Hacendaria; sin prejuicio de las facultades que corresponden al Abogado General, en términos del artículo 9 del Reglamento Interior de la Secretaría.</t>
    </r>
  </si>
  <si>
    <r>
      <t xml:space="preserve">   Las </t>
    </r>
    <r>
      <rPr>
        <b/>
        <sz val="11"/>
        <color theme="1"/>
        <rFont val="Arial"/>
        <family val="2"/>
      </rPr>
      <t>“PARTES”</t>
    </r>
    <r>
      <rPr>
        <sz val="11"/>
        <color theme="1"/>
        <rFont val="Arial"/>
        <family val="2"/>
      </rPr>
      <t xml:space="preserve"> manifiestan que no existe dolo o mala Fe en la suscripción del presente instrumento.</t>
    </r>
  </si>
  <si>
    <t>3. El Solicitante Beneficiario declara y conviene:</t>
  </si>
  <si>
    <t>Que conoce los alcances de suscribir el presente Convenio Específico de Adhesión por su voluntad, que sus datos se encuentran asentados al principio de este instrumento, y cuenta con las autorizaciones, permisos, concesiones necesarios de las autoridades competentes, para establecer y llevar a cabo el proyecto, asimismo que no está recibiendo otros apoyos de recursos federales para los mismos conceptos de apoyo.</t>
  </si>
  <si>
    <t>Que se obliga a aportar los recursos propios necesarios en contra partida para implementar el proyecto autorizado, que dispone de la fuente de recursos suficientes para hacerlo.</t>
  </si>
  <si>
    <r>
      <t xml:space="preserve">Se obliga a dar todas las facilidades para la realización de auditorías y revisiones tanto documentales como físicas, visitas de supervisión y verificación en su domicilio e instalaciones relacionadas, registradas y/o autorizadas a efecto de vigilar el cumplimiento de las disposiciones legales que deriven de las reglas de operación y del acuerdo de autorización del </t>
    </r>
    <r>
      <rPr>
        <b/>
        <sz val="11"/>
        <color theme="1"/>
        <rFont val="Arial"/>
        <family val="2"/>
      </rPr>
      <t>FOFAES</t>
    </r>
    <r>
      <rPr>
        <sz val="11"/>
        <color theme="1"/>
        <rFont val="Arial"/>
        <family val="2"/>
      </rPr>
      <t>; por las personas designadas por la autoridad competente.</t>
    </r>
  </si>
  <si>
    <r>
      <t xml:space="preserve">Que en caso de desistimiento, por voluntad propia lo hará del conocimiento mediante escrito dirigido al </t>
    </r>
    <r>
      <rPr>
        <b/>
        <sz val="11"/>
        <color theme="1"/>
        <rFont val="Arial"/>
        <family val="2"/>
      </rPr>
      <t>FOFAES</t>
    </r>
    <r>
      <rPr>
        <sz val="11"/>
        <color theme="1"/>
        <rFont val="Arial"/>
        <family val="2"/>
      </rPr>
      <t>, y se compromete a devolver los recursos recibidos, así como los productos financieros generados.</t>
    </r>
  </si>
  <si>
    <t>días del mes de</t>
  </si>
  <si>
    <t>de 2014.</t>
  </si>
  <si>
    <t>, S.L.P.,  a los</t>
  </si>
  <si>
    <r>
      <t xml:space="preserve">En caso de suscitarse algún conflicto o controversia con motivo de la ejecución y cumplimiento del presente instrumento, el suscriptor beneficiario acepta someterse expresamente a la jurisdicción de los tribunales competentes de la Cd. de </t>
    </r>
    <r>
      <rPr>
        <b/>
        <sz val="11"/>
        <color theme="1"/>
        <rFont val="Arial"/>
        <family val="2"/>
      </rPr>
      <t>San Luis Potosí</t>
    </r>
    <r>
      <rPr>
        <sz val="11"/>
        <color theme="1"/>
        <rFont val="Arial"/>
        <family val="2"/>
      </rPr>
      <t>, renunciando a cualquier otro fuero que pudiera corresponderle, razón de su domicilio presente o futuro, o cualquier otra causa.</t>
    </r>
  </si>
  <si>
    <t>Nombre y firma del beneficiario y/o del representante legal
En el caso de más de un beneficiario directo anexar las firmas</t>
  </si>
  <si>
    <t>Sello oficial u holograma</t>
  </si>
  <si>
    <r>
      <t>Nombre y firma por el</t>
    </r>
    <r>
      <rPr>
        <b/>
        <sz val="11"/>
        <color theme="1"/>
        <rFont val="Arial"/>
        <family val="2"/>
      </rPr>
      <t xml:space="preserve"> FOFAES</t>
    </r>
  </si>
  <si>
    <t>Relación de Personas Físicas Beneficiarias Directas (Adicionales)</t>
  </si>
  <si>
    <r>
      <t xml:space="preserve"> 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</si>
  <si>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No.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</si>
  <si>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Nombre (s)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</si>
  <si>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Apellido Paterno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</si>
  <si>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Apellido Materno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</si>
  <si>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R.F.C.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</si>
  <si>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Fecha de nacimiento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</si>
  <si>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Género  M-Masculino o F-Femenino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</si>
  <si>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N° </t>
    </r>
    <r>
      <rPr>
        <b/>
        <sz val="11"/>
        <rFont val="Calibri"/>
        <family val="2"/>
        <scheme val="minor"/>
      </rPr>
      <t xml:space="preserve"> </t>
    </r>
  </si>
  <si>
    <t>Relación de Personas Morales Beneficiarias Directas (Adicionales)</t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</si>
  <si>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Nombre o Razón Social Como Aparece en el Acta Constitutiva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</si>
  <si>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R.F.C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</si>
  <si>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Fecha de Constitución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</si>
  <si>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No. Notaria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</si>
  <si>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No. de Libro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</si>
  <si>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>No. de Hoja</t>
    </r>
    <r>
      <rPr>
        <b/>
        <sz val="11"/>
        <rFont val="Calibri"/>
        <family val="2"/>
        <scheme val="minor"/>
      </rPr>
      <t xml:space="preserve"> </t>
    </r>
  </si>
  <si>
    <t>El presente documento firmado por el productor/a y/o su represéntate legal, forma parte integra del Convenio Específico de Adhesión con el número de folio que se indica al inicio del presente.</t>
  </si>
  <si>
    <t>Anexo del Convenio Específico de Adhesión, Página 1/1</t>
  </si>
  <si>
    <t>Anexo del Convenio Específico de Adhesión
No. de Folio</t>
  </si>
  <si>
    <t>Anexo II: Formato Finiquito del Convenio Específico de Adhesión.</t>
  </si>
  <si>
    <t>Anexo II, Finiquito del Convenio Específico de Adhesión
N° de Folio</t>
  </si>
  <si>
    <t>Relación de documentos de comprobación de los recursos autorizados y recibidos</t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</si>
  <si>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No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</si>
  <si>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Concepto de Apoyo 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</si>
  <si>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Documento / Factura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</si>
  <si>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No. de Folio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</si>
  <si>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Fecha 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</si>
  <si>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>Importe en Pesos</t>
    </r>
    <r>
      <rPr>
        <b/>
        <sz val="11"/>
        <rFont val="Calibri"/>
        <family val="2"/>
        <scheme val="minor"/>
      </rPr>
      <t xml:space="preserve"> </t>
    </r>
  </si>
  <si>
    <t>a1)</t>
  </si>
  <si>
    <t>b1)</t>
  </si>
  <si>
    <t>Recurso reintegrado a Finanzas del Estado, posterior al 31 de Diciembre.</t>
  </si>
  <si>
    <t>b2)</t>
  </si>
  <si>
    <t>Recurso reintegrado a TESOFE, posterior al 31 de Diciembre.</t>
  </si>
  <si>
    <t>Suma Total</t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</si>
  <si>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Ubicación Física del Proyecto ( Georeferencia Datos del Centroide del Predio )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</si>
  <si>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Fotografías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</si>
  <si>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Grados Latitud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</si>
  <si>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Grados Longitud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</si>
  <si>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Cantidad Antes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</si>
  <si>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>Cantidad Después</t>
    </r>
    <r>
      <rPr>
        <b/>
        <sz val="11"/>
        <rFont val="Calibri"/>
        <family val="2"/>
        <scheme val="minor"/>
      </rPr>
      <t xml:space="preserve"> </t>
    </r>
  </si>
  <si>
    <t>Los datos, han sido corroborados con la documentación original presentada por el beneficiario y/o su representante legal, manifestando que los datos asentados corresponden a los documentos de origen legal y originales presentados.</t>
  </si>
  <si>
    <t>Se hace del conocimiento del beneficiario en este acto, que de resultar observaciones por las revisiones, supervisiones o auditorías por las autoridades competentes, la entrega del Finiquito no lo exime de la responsabilidad de solventarlas, y en su caso, las sanciones o disposiciones que por tal motivo le determine la autoridad competente.</t>
  </si>
  <si>
    <t xml:space="preserve">De conformidad con lo señalado en el artículo 247, fracción I del Código Penal Federal, el beneficiario declara Bajo Protesta de Decir Verdad, que la información asentada en el presente documento es veraz y fidedigna en su contenido, que está de acuerdo con los términos y condiciones de esta operación, que se encuentra al corriente en el cumplimiento de sus obligaciones fiscales y que no tiene créditos fiscales firmes. Por lo que enterado de </t>
  </si>
  <si>
    <t>, S.L.P., a los</t>
  </si>
  <si>
    <t xml:space="preserve">la trascendencia y fuerza legal de su contenido, firma el presente por duplicado en la Ciudad de  </t>
  </si>
  <si>
    <t>Nombre y firma por el FOFAES
Sello oficial u holograma</t>
  </si>
  <si>
    <t>Finiquito del Convenio Específico de Adhesión, Página 1/1</t>
  </si>
  <si>
    <r>
      <t xml:space="preserve">Aplica
</t>
    </r>
    <r>
      <rPr>
        <b/>
        <u/>
        <sz val="11"/>
        <color theme="1"/>
        <rFont val="Arial"/>
        <family val="2"/>
      </rPr>
      <t>Si</t>
    </r>
    <r>
      <rPr>
        <b/>
        <sz val="11"/>
        <color theme="1"/>
        <rFont val="Arial"/>
        <family val="2"/>
      </rPr>
      <t xml:space="preserve"> o </t>
    </r>
    <r>
      <rPr>
        <b/>
        <u/>
        <sz val="11"/>
        <color theme="1"/>
        <rFont val="Arial"/>
        <family val="2"/>
      </rPr>
      <t>No</t>
    </r>
  </si>
  <si>
    <t>Anexo I, Página 1 / 3</t>
  </si>
  <si>
    <t>Anexo I, Página 2 / 3</t>
  </si>
  <si>
    <t>Anexo I, Página 3 / 3</t>
  </si>
  <si>
    <t>, días del mes de</t>
  </si>
  <si>
    <t>, de 2014, en la Cd. de</t>
  </si>
  <si>
    <t>, del Estado de San Luis Potosí.</t>
  </si>
  <si>
    <t>Me permito hacer la entrega y presentación del Finiquito como Beneficiario del apoyo, a los</t>
  </si>
  <si>
    <t xml:space="preserve">días del mes de </t>
  </si>
  <si>
    <t>, de 2014,</t>
  </si>
  <si>
    <t xml:space="preserve">Finiquito del Convenio Específico de Adhesión suscrito en la Cd. de ______________________, San Luis Potosí, a los __ días del mes de ____________, de 2014, </t>
  </si>
  <si>
    <t>con la documentación en original para su cotejo, adjuntando copia simple para el expediente conforme a la relación siguiente:</t>
  </si>
  <si>
    <t>Recurso reintegrado al FOFAES antes del 31 de Diciembre.</t>
  </si>
  <si>
    <t>2. El FOFAES declara y conviene:</t>
  </si>
  <si>
    <t>e indicada al inicio del presente instrumento por el beneficiario y o su represéntate legal.</t>
  </si>
  <si>
    <t xml:space="preserve">CLABE </t>
  </si>
  <si>
    <t>, en la Institución bancaria denominada:</t>
  </si>
  <si>
    <t>de fecha</t>
  </si>
  <si>
    <t>Que los apoyos se otorgan al beneficiario de conformidad al dictamen publicado y de manera anticipada con base a lo dispuesto en los Artículos 70, 71, 72 y 73 de la ley de Desarrollo Rural Sustentable y de conformidad a lo establecido en el Acuerdo por el que se dan a conocer las Reglas de Operación del Programa de Concurrencia con las Entidades Federativas de la Secretaría de Agricultura, Ganadería, Desarrollo Rural, Pesca y Alimentación, publicadas en el Diario</t>
  </si>
  <si>
    <t xml:space="preserve">Oficial de la Federación (DOF) en fecha </t>
  </si>
  <si>
    <t>; mediante el Acuerdo de autorización N°</t>
  </si>
  <si>
    <r>
      <t>El numero de registro y folio del Convenio Específico de Adhesión, se integrara con la abreviatura de la Entidad Federativa (SLP), un guión medio, la clave INEGI de la Entidad Federativa (24), un guión medio, 6 digitos en consecutivo, un guión medio, la letra</t>
    </r>
    <r>
      <rPr>
        <b/>
        <sz val="11"/>
        <color theme="1"/>
        <rFont val="Arial"/>
        <family val="2"/>
      </rPr>
      <t xml:space="preserve"> F</t>
    </r>
    <r>
      <rPr>
        <sz val="11"/>
        <color theme="1"/>
        <rFont val="Arial"/>
        <family val="2"/>
      </rPr>
      <t xml:space="preserve"> si es persona fisica ó </t>
    </r>
    <r>
      <rPr>
        <b/>
        <sz val="11"/>
        <color theme="1"/>
        <rFont val="Arial"/>
        <family val="2"/>
      </rPr>
      <t>M</t>
    </r>
    <r>
      <rPr>
        <sz val="11"/>
        <color theme="1"/>
        <rFont val="Arial"/>
        <family val="2"/>
      </rPr>
      <t xml:space="preserve"> si es persona moral; segun se presente hacer el tramite. Ejem: </t>
    </r>
    <r>
      <rPr>
        <b/>
        <sz val="11"/>
        <color theme="1"/>
        <rFont val="Arial"/>
        <family val="2"/>
      </rPr>
      <t>SLP-24-000000-F</t>
    </r>
  </si>
  <si>
    <t>* En Ubicación Unidad Productiva Anotar Domicilio Completo</t>
  </si>
  <si>
    <t>Fecha Actual</t>
  </si>
  <si>
    <t>, otorgada ante la Fé del C.</t>
  </si>
  <si>
    <t>Que es un Fideicomiso constituido mediante Contrato de Fideicomiso No.</t>
  </si>
  <si>
    <t xml:space="preserve">Entidades Federativas, con domicilio en Calle: </t>
  </si>
  <si>
    <t>N°</t>
  </si>
  <si>
    <t>, Colonia</t>
  </si>
  <si>
    <t xml:space="preserve">, Municipio de San Luis Potosí, en el Estado de San Luis Potosí; y mediante el Acuerdo No. </t>
  </si>
  <si>
    <t>por su Comité Técnico, designo al C.</t>
  </si>
  <si>
    <t>, como representante única y exclusivamente para suscribir el presente instrumento con el beneficiario.</t>
  </si>
  <si>
    <t xml:space="preserve">Que se obliga a aplicar el recurso recibido en los conceptos de apoyo autorizados, para ello elegirá libremente a su </t>
  </si>
  <si>
    <t>, de conformidad con el párrafo segundo del artículo 176 del Reglamento de la Ley Federal de Presupuesto y Responsabilidad Hacendaria; asimismo a comprobar bajo su total responsabilidad la aplicación del recurso y la implementación del proyecto con la presentación de la documentación original, reintegrar los recursos no ejercidos a la TESOFE a través del FOFAES; entregar el finiquito más amplió que en derecho proceda, así como informar y solicitar anticipadamente por escrito cualquier cambio que pretenda realizar.</t>
  </si>
  <si>
    <t>proveedor; bajo el siguiente calendario de ejecución del ____, de _____________, al ____, de_____________de 2014</t>
  </si>
  <si>
    <r>
      <t xml:space="preserve">, de 2014 emitido por el </t>
    </r>
    <r>
      <rPr>
        <b/>
        <sz val="11"/>
        <color theme="1"/>
        <rFont val="Arial"/>
        <family val="2"/>
      </rPr>
      <t>FOFAES</t>
    </r>
    <r>
      <rPr>
        <sz val="11"/>
        <color theme="1"/>
        <rFont val="Arial"/>
        <family val="2"/>
      </rPr>
      <t>, y seran depositados en la cuenta</t>
    </r>
  </si>
  <si>
    <t>al</t>
  </si>
  <si>
    <t>de 2014</t>
  </si>
  <si>
    <t>, y a lo dispuesto en el</t>
  </si>
  <si>
    <t>Acuerdo de autorización N°</t>
  </si>
  <si>
    <t xml:space="preserve">de </t>
  </si>
  <si>
    <r>
      <t xml:space="preserve">De conformidad con lo señalado en el </t>
    </r>
    <r>
      <rPr>
        <b/>
        <sz val="11"/>
        <color theme="1"/>
        <rFont val="Arial"/>
        <family val="2"/>
      </rPr>
      <t>Artículo 247, fracción I del Código Penal Federal</t>
    </r>
    <r>
      <rPr>
        <sz val="11"/>
        <color theme="1"/>
        <rFont val="Arial"/>
        <family val="2"/>
      </rPr>
      <t>, el beneficiario declara Bajo Protesta de decir verdad que reconoce como verdadera la información asentada en el presente documento y que está de acuerdo con los términos y condiciones de esta operación y que se encuentra al corriente en el cumplimiento de sus obligaciones fiscales y que no tiene créditos fiscales firmes. Por lo que enterado de la trascendencia y fuerza</t>
    </r>
  </si>
  <si>
    <t>Y El Solicitante Beneficiario, el C.</t>
  </si>
  <si>
    <t>1. Declaraciones conjuntas; por el Fideicomiso Fondo de Fomento Agropecuario del Estado de San Luis</t>
  </si>
  <si>
    <t xml:space="preserve"> Potosí, (FOFAES), su Representante autorizado el C.</t>
  </si>
  <si>
    <r>
      <t xml:space="preserve">, vigente, con el objeto de entregar apoyos a los productores que resulten beneficiarios y cumplan los criterios de elegibilidad de las Reglas de Operación, recursos provenientes del </t>
    </r>
    <r>
      <rPr>
        <b/>
        <sz val="11"/>
        <color theme="1"/>
        <rFont val="Arial"/>
        <family val="2"/>
      </rPr>
      <t>DPEF 2014</t>
    </r>
    <r>
      <rPr>
        <sz val="11"/>
        <color theme="1"/>
        <rFont val="Arial"/>
        <family val="2"/>
      </rPr>
      <t xml:space="preserve"> y Convenio de Coordinación para el Desarrollo Rural Sustentable, suscrito entre el Gobierno del Estado y la </t>
    </r>
    <r>
      <rPr>
        <b/>
        <sz val="11"/>
        <color theme="1"/>
        <rFont val="Arial"/>
        <family val="2"/>
      </rPr>
      <t>SAGARPA</t>
    </r>
    <r>
      <rPr>
        <sz val="11"/>
        <color theme="1"/>
        <rFont val="Arial"/>
        <family val="2"/>
      </rPr>
      <t xml:space="preserve">, del Programa de Concurrencia con </t>
    </r>
  </si>
  <si>
    <t>Que reconoce y está de acuerdo que al suscribir el presente instrumento recibe el apoyo autorizado, se obliga, y sujeta a lo establecido en el Acuerdo por el que se dan a conocer las Reglas de Operación del Programa de Concurrencia con las Entidades Federativas de la Secretaría de Agricultura, Ganadería, Desarrollo Rural, Pesca y Alimentación, publicadas</t>
  </si>
  <si>
    <r>
      <t xml:space="preserve">en el Diario Oficial de la Federación </t>
    </r>
    <r>
      <rPr>
        <b/>
        <sz val="11"/>
        <color theme="1"/>
        <rFont val="Arial"/>
        <family val="2"/>
      </rPr>
      <t>(DOF)</t>
    </r>
    <r>
      <rPr>
        <sz val="11"/>
        <color theme="1"/>
        <rFont val="Arial"/>
        <family val="2"/>
      </rPr>
      <t>, el</t>
    </r>
  </si>
  <si>
    <t>al poner la fecha de nacimiento, se pone la edad automaticamente</t>
  </si>
  <si>
    <t>Diciembre</t>
  </si>
  <si>
    <t xml:space="preserve">legal de su contenido, firma el presente por duplicado en la Ciudad de </t>
  </si>
  <si>
    <r>
      <t xml:space="preserve">emitido por el </t>
    </r>
    <r>
      <rPr>
        <b/>
        <sz val="11"/>
        <color theme="1"/>
        <rFont val="Arial"/>
        <family val="2"/>
      </rPr>
      <t>FOFAES.</t>
    </r>
  </si>
  <si>
    <t>San Luis Potosí</t>
  </si>
  <si>
    <t>ALTA Y MUY ALTA</t>
  </si>
  <si>
    <t>MARGINACION</t>
  </si>
  <si>
    <t>MEDIA</t>
  </si>
  <si>
    <t>BAJA Y MUY BAJA</t>
  </si>
  <si>
    <t>CLAVE</t>
  </si>
  <si>
    <t>%</t>
  </si>
  <si>
    <t>FEDERAL</t>
  </si>
  <si>
    <t>ESTATAL</t>
  </si>
  <si>
    <t>PARIPASSU</t>
  </si>
  <si>
    <t>MARGINACION SOLICITANTE</t>
  </si>
  <si>
    <t>CLAVES MARGINACION</t>
  </si>
  <si>
    <t>APOYO</t>
  </si>
  <si>
    <t>PRODUCTOR</t>
  </si>
  <si>
    <t>PONER LAS CANTIDADES TOTALES Y SELECCIONAR LA CLAVE DE LA MARGINACION</t>
  </si>
  <si>
    <t>GENERO:</t>
  </si>
  <si>
    <t>Masculino ó Femenino</t>
  </si>
  <si>
    <r>
      <t xml:space="preserve"> </t>
    </r>
    <r>
      <rPr>
        <sz val="9"/>
        <color indexed="8"/>
        <rFont val="Arial"/>
        <family val="2"/>
      </rPr>
      <t xml:space="preserve"> </t>
    </r>
    <r>
      <rPr>
        <sz val="9"/>
        <rFont val="Arial"/>
        <family val="2"/>
      </rPr>
      <t xml:space="preserve"> </t>
    </r>
  </si>
  <si>
    <t>CAPTURA NOMBRE Y APELLIDOS</t>
  </si>
  <si>
    <t>NOMBRE</t>
  </si>
  <si>
    <t>A. PATERNO</t>
  </si>
  <si>
    <t>A. MATERNO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</si>
</sst>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.5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3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5" fillId="0" borderId="0" xfId="0" applyNumberFormat="1" applyFont="1" applyFill="1" applyBorder="1" applyAlignment="1" applyProtection="1"/>
    <xf numFmtId="0" fontId="2" fillId="0" borderId="0" xfId="0" applyFont="1" applyAlignment="1">
      <alignment horizontal="center" vertical="center"/>
    </xf>
    <xf numFmtId="0" fontId="6" fillId="2" borderId="12" xfId="0" applyNumberFormat="1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/>
    <xf numFmtId="0" fontId="1" fillId="0" borderId="12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2" borderId="12" xfId="0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 applyProtection="1"/>
    <xf numFmtId="0" fontId="1" fillId="0" borderId="7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1" fillId="0" borderId="19" xfId="0" applyFont="1" applyBorder="1"/>
    <xf numFmtId="0" fontId="1" fillId="0" borderId="17" xfId="0" applyFont="1" applyBorder="1"/>
    <xf numFmtId="0" fontId="1" fillId="0" borderId="0" xfId="0" applyFont="1" applyBorder="1"/>
    <xf numFmtId="0" fontId="1" fillId="0" borderId="16" xfId="0" applyFont="1" applyBorder="1"/>
    <xf numFmtId="0" fontId="1" fillId="0" borderId="18" xfId="0" applyFont="1" applyBorder="1"/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Fill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164" fontId="1" fillId="0" borderId="12" xfId="1" applyNumberFormat="1" applyFont="1" applyBorder="1"/>
    <xf numFmtId="164" fontId="2" fillId="2" borderId="12" xfId="1" applyNumberFormat="1" applyFont="1" applyFill="1" applyBorder="1"/>
    <xf numFmtId="2" fontId="1" fillId="0" borderId="12" xfId="0" applyNumberFormat="1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0" fontId="1" fillId="3" borderId="12" xfId="0" applyFont="1" applyFill="1" applyBorder="1"/>
    <xf numFmtId="0" fontId="1" fillId="0" borderId="0" xfId="0" applyFont="1" applyBorder="1" applyAlignment="1">
      <alignment horizontal="center"/>
    </xf>
    <xf numFmtId="0" fontId="1" fillId="0" borderId="25" xfId="0" applyFont="1" applyBorder="1"/>
    <xf numFmtId="0" fontId="1" fillId="0" borderId="0" xfId="0" applyFont="1" applyAlignment="1">
      <alignment horizontal="right" vertical="top" wrapText="1"/>
    </xf>
    <xf numFmtId="0" fontId="1" fillId="0" borderId="1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4" fontId="2" fillId="0" borderId="7" xfId="0" applyNumberFormat="1" applyFont="1" applyBorder="1" applyAlignment="1">
      <alignment horizontal="left" vertical="top" wrapText="1"/>
    </xf>
    <xf numFmtId="0" fontId="1" fillId="0" borderId="2" xfId="0" applyFont="1" applyBorder="1" applyAlignment="1"/>
    <xf numFmtId="14" fontId="1" fillId="0" borderId="12" xfId="0" applyNumberFormat="1" applyFont="1" applyBorder="1" applyAlignment="1">
      <alignment horizontal="center"/>
    </xf>
    <xf numFmtId="0" fontId="1" fillId="0" borderId="22" xfId="0" applyFont="1" applyBorder="1" applyAlignment="1"/>
    <xf numFmtId="0" fontId="11" fillId="0" borderId="12" xfId="0" applyFont="1" applyBorder="1"/>
    <xf numFmtId="0" fontId="12" fillId="3" borderId="12" xfId="0" applyFont="1" applyFill="1" applyBorder="1" applyAlignment="1">
      <alignment horizontal="center"/>
    </xf>
    <xf numFmtId="9" fontId="11" fillId="0" borderId="12" xfId="2" applyFont="1" applyBorder="1"/>
    <xf numFmtId="10" fontId="11" fillId="0" borderId="12" xfId="2" applyNumberFormat="1" applyFont="1" applyBorder="1"/>
    <xf numFmtId="164" fontId="2" fillId="4" borderId="12" xfId="1" applyNumberFormat="1" applyFont="1" applyFill="1" applyBorder="1"/>
    <xf numFmtId="0" fontId="12" fillId="4" borderId="12" xfId="0" applyFont="1" applyFill="1" applyBorder="1" applyAlignment="1">
      <alignment horizontal="center"/>
    </xf>
    <xf numFmtId="0" fontId="14" fillId="0" borderId="12" xfId="0" applyNumberFormat="1" applyFont="1" applyFill="1" applyBorder="1" applyAlignment="1" applyProtection="1"/>
    <xf numFmtId="14" fontId="11" fillId="0" borderId="12" xfId="0" applyNumberFormat="1" applyFont="1" applyBorder="1"/>
    <xf numFmtId="0" fontId="13" fillId="5" borderId="12" xfId="0" applyFont="1" applyFill="1" applyBorder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6" borderId="12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0" borderId="19" xfId="0" applyFont="1" applyBorder="1"/>
    <xf numFmtId="0" fontId="1" fillId="0" borderId="17" xfId="0" applyFont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3" fillId="3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 vertical="top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2" fillId="2" borderId="18" xfId="0" applyFont="1" applyFill="1" applyBorder="1" applyAlignment="1">
      <alignment horizontal="left" vertical="top"/>
    </xf>
    <xf numFmtId="0" fontId="2" fillId="2" borderId="2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64" fontId="2" fillId="0" borderId="2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0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1" fillId="0" borderId="7" xfId="0" applyFont="1" applyBorder="1"/>
    <xf numFmtId="0" fontId="1" fillId="0" borderId="24" xfId="0" applyFont="1" applyBorder="1"/>
    <xf numFmtId="0" fontId="3" fillId="0" borderId="0" xfId="0" applyFont="1" applyAlignment="1">
      <alignment horizontal="center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1" fillId="0" borderId="1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1" fillId="4" borderId="12" xfId="0" applyFont="1" applyFill="1" applyBorder="1"/>
    <xf numFmtId="0" fontId="2" fillId="2" borderId="19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0" xfId="0" applyFont="1" applyFill="1" applyBorder="1"/>
    <xf numFmtId="0" fontId="2" fillId="2" borderId="22" xfId="0" applyFont="1" applyFill="1" applyBorder="1"/>
    <xf numFmtId="0" fontId="2" fillId="2" borderId="1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1" fillId="0" borderId="12" xfId="0" applyFont="1" applyBorder="1"/>
    <xf numFmtId="0" fontId="1" fillId="0" borderId="10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right" vertical="top" wrapText="1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5" fillId="0" borderId="20" xfId="0" applyNumberFormat="1" applyFont="1" applyFill="1" applyBorder="1" applyAlignment="1" applyProtection="1"/>
    <xf numFmtId="0" fontId="5" fillId="0" borderId="22" xfId="0" applyNumberFormat="1" applyFont="1" applyFill="1" applyBorder="1" applyAlignment="1" applyProtection="1"/>
    <xf numFmtId="0" fontId="2" fillId="0" borderId="2" xfId="0" applyFont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0" fontId="2" fillId="4" borderId="11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1" fillId="0" borderId="0" xfId="0" applyFont="1" applyAlignment="1">
      <alignment horizontal="center" vertical="top" wrapText="1"/>
    </xf>
    <xf numFmtId="0" fontId="5" fillId="0" borderId="21" xfId="0" applyNumberFormat="1" applyFont="1" applyFill="1" applyBorder="1" applyAlignment="1" applyProtection="1"/>
    <xf numFmtId="0" fontId="1" fillId="0" borderId="20" xfId="0" applyFont="1" applyBorder="1"/>
    <xf numFmtId="0" fontId="1" fillId="0" borderId="22" xfId="0" applyFont="1" applyBorder="1"/>
    <xf numFmtId="0" fontId="0" fillId="0" borderId="20" xfId="0" applyFill="1" applyBorder="1"/>
    <xf numFmtId="0" fontId="0" fillId="0" borderId="22" xfId="0" applyFill="1" applyBorder="1"/>
    <xf numFmtId="0" fontId="1" fillId="0" borderId="21" xfId="0" applyFont="1" applyBorder="1"/>
    <xf numFmtId="0" fontId="3" fillId="2" borderId="12" xfId="0" applyFont="1" applyFill="1" applyBorder="1" applyAlignment="1">
      <alignment horizontal="right"/>
    </xf>
    <xf numFmtId="0" fontId="6" fillId="2" borderId="12" xfId="0" applyNumberFormat="1" applyFont="1" applyFill="1" applyBorder="1" applyAlignment="1" applyProtection="1">
      <alignment horizontal="center" vertical="center"/>
    </xf>
    <xf numFmtId="0" fontId="2" fillId="0" borderId="12" xfId="0" applyFont="1" applyBorder="1" applyAlignment="1">
      <alignment wrapText="1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533400</xdr:colOff>
      <xdr:row>0</xdr:row>
      <xdr:rowOff>9525</xdr:rowOff>
    </xdr:from>
    <xdr:to>
      <xdr:col>13</xdr:col>
      <xdr:colOff>552450</xdr:colOff>
      <xdr:row>5</xdr:row>
      <xdr:rowOff>95989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950" y="9525"/>
          <a:ext cx="876300" cy="102943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0</xdr:row>
      <xdr:rowOff>19050</xdr:rowOff>
    </xdr:from>
    <xdr:to>
      <xdr:col>2</xdr:col>
      <xdr:colOff>1009649</xdr:colOff>
      <xdr:row>6</xdr:row>
      <xdr:rowOff>47771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"/>
          <a:ext cx="1085849" cy="1152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28575</xdr:colOff>
      <xdr:row>48</xdr:row>
      <xdr:rowOff>152400</xdr:rowOff>
    </xdr:from>
    <xdr:to>
      <xdr:col>17</xdr:col>
      <xdr:colOff>28575</xdr:colOff>
      <xdr:row>52</xdr:row>
      <xdr:rowOff>142875</xdr:rowOff>
    </xdr:to>
    <xdr:cxnSp macro="">
      <xdr:nvCxnSpPr>
        <xdr:cNvPr id="3" name="2 Conector recto de flecha"/>
        <xdr:cNvCxnSpPr/>
      </xdr:nvCxnSpPr>
      <xdr:spPr>
        <a:xfrm flipH="1" flipV="1">
          <a:off x="9105900" y="8839200"/>
          <a:ext cx="1104900" cy="7524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276225</xdr:colOff>
      <xdr:row>50</xdr:row>
      <xdr:rowOff>28575</xdr:rowOff>
    </xdr:from>
    <xdr:to>
      <xdr:col>17</xdr:col>
      <xdr:colOff>0</xdr:colOff>
      <xdr:row>52</xdr:row>
      <xdr:rowOff>85725</xdr:rowOff>
    </xdr:to>
    <xdr:cxnSp macro="">
      <xdr:nvCxnSpPr>
        <xdr:cNvPr id="7" name="6 Conector recto de flecha"/>
        <xdr:cNvCxnSpPr/>
      </xdr:nvCxnSpPr>
      <xdr:spPr>
        <a:xfrm flipH="1" flipV="1">
          <a:off x="10029825" y="9096375"/>
          <a:ext cx="152400" cy="438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571500</xdr:colOff>
      <xdr:row>0</xdr:row>
      <xdr:rowOff>28575</xdr:rowOff>
    </xdr:from>
    <xdr:to>
      <xdr:col>8</xdr:col>
      <xdr:colOff>676275</xdr:colOff>
      <xdr:row>5</xdr:row>
      <xdr:rowOff>134089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6375" y="28575"/>
          <a:ext cx="866775" cy="102943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0</xdr:row>
      <xdr:rowOff>9525</xdr:rowOff>
    </xdr:from>
    <xdr:to>
      <xdr:col>2</xdr:col>
      <xdr:colOff>1238249</xdr:colOff>
      <xdr:row>7</xdr:row>
      <xdr:rowOff>57296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"/>
          <a:ext cx="1485899" cy="1343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571500</xdr:colOff>
      <xdr:row>1</xdr:row>
      <xdr:rowOff>19050</xdr:rowOff>
    </xdr:from>
    <xdr:to>
      <xdr:col>15</xdr:col>
      <xdr:colOff>600075</xdr:colOff>
      <xdr:row>6</xdr:row>
      <xdr:rowOff>134089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5900" y="219075"/>
          <a:ext cx="866775" cy="102943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2</xdr:row>
      <xdr:rowOff>9524</xdr:rowOff>
    </xdr:from>
    <xdr:to>
      <xdr:col>3</xdr:col>
      <xdr:colOff>361951</xdr:colOff>
      <xdr:row>8</xdr:row>
      <xdr:rowOff>171449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390524"/>
          <a:ext cx="1333500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69"/>
  <sheetViews>
    <sheetView tabSelected="1" topLeftCell="H37" workbookViewId="0">
      <selection activeCell="N48" sqref="N48:N49"/>
    </sheetView>
  </sheetViews>
  <sheetFormatPr baseColWidth="10" defaultRowHeight="14.25" x14ac:dyDescent="0.2"/>
  <cols>
    <col min="1" max="1" width="1.5703125" style="1" customWidth="1"/>
    <col min="2" max="2" width="3.7109375" style="1" customWidth="1"/>
    <col min="3" max="3" width="16.28515625" style="1" customWidth="1"/>
    <col min="4" max="4" width="9.5703125" style="1" bestFit="1" customWidth="1"/>
    <col min="5" max="5" width="9" style="1" customWidth="1"/>
    <col min="6" max="6" width="3.7109375" style="1" customWidth="1"/>
    <col min="7" max="7" width="11.42578125" style="1"/>
    <col min="8" max="8" width="3" style="1" customWidth="1"/>
    <col min="9" max="9" width="13.140625" style="1" bestFit="1" customWidth="1"/>
    <col min="10" max="11" width="12.85546875" style="1" customWidth="1"/>
    <col min="12" max="12" width="15.85546875" style="1" bestFit="1" customWidth="1"/>
    <col min="13" max="13" width="12.85546875" style="1" bestFit="1" customWidth="1"/>
    <col min="14" max="14" width="11.85546875" style="1" bestFit="1" customWidth="1"/>
    <col min="15" max="15" width="1.28515625" style="1" customWidth="1"/>
    <col min="16" max="16" width="13.140625" style="1" bestFit="1" customWidth="1"/>
    <col min="17" max="17" width="6.42578125" style="1" bestFit="1" customWidth="1"/>
    <col min="18" max="18" width="14.85546875" style="1" bestFit="1" customWidth="1"/>
    <col min="19" max="19" width="4.5703125" style="1" bestFit="1" customWidth="1"/>
    <col min="20" max="20" width="7" style="1" bestFit="1" customWidth="1"/>
    <col min="21" max="21" width="11.42578125" style="1" bestFit="1" customWidth="1"/>
    <col min="22" max="23" width="8.42578125" style="1" customWidth="1"/>
    <col min="24" max="24" width="2.85546875" style="1" customWidth="1"/>
    <col min="25" max="25" width="6.42578125" style="1" bestFit="1" customWidth="1"/>
    <col min="26" max="26" width="14.85546875" style="1" bestFit="1" customWidth="1"/>
    <col min="27" max="27" width="4.5703125" style="1" bestFit="1" customWidth="1"/>
    <col min="28" max="28" width="8.28515625" style="1" bestFit="1" customWidth="1"/>
    <col min="29" max="29" width="8.42578125" style="1" bestFit="1" customWidth="1"/>
    <col min="30" max="16384" width="11.42578125" style="1"/>
  </cols>
  <sheetData>
    <row r="1" spans="2:30" ht="15.75" x14ac:dyDescent="0.25"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2:30" ht="15" thickBot="1" x14ac:dyDescent="0.25"/>
    <row r="3" spans="2:30" x14ac:dyDescent="0.2">
      <c r="D3" s="167" t="s">
        <v>1</v>
      </c>
      <c r="E3" s="168"/>
      <c r="F3" s="168"/>
      <c r="G3" s="168"/>
      <c r="H3" s="168"/>
      <c r="I3" s="168"/>
      <c r="J3" s="168"/>
      <c r="K3" s="168"/>
      <c r="L3" s="169"/>
    </row>
    <row r="4" spans="2:30" x14ac:dyDescent="0.2">
      <c r="D4" s="170"/>
      <c r="E4" s="171"/>
      <c r="F4" s="171"/>
      <c r="G4" s="171"/>
      <c r="H4" s="171"/>
      <c r="I4" s="171"/>
      <c r="J4" s="171"/>
      <c r="K4" s="171"/>
      <c r="L4" s="172"/>
    </row>
    <row r="5" spans="2:30" ht="15" customHeight="1" x14ac:dyDescent="0.2">
      <c r="D5" s="170"/>
      <c r="E5" s="171"/>
      <c r="F5" s="171"/>
      <c r="G5" s="171"/>
      <c r="H5" s="171"/>
      <c r="I5" s="171"/>
      <c r="J5" s="171"/>
      <c r="K5" s="171"/>
      <c r="L5" s="172"/>
    </row>
    <row r="6" spans="2:30" ht="14.25" customHeight="1" thickBot="1" x14ac:dyDescent="0.25">
      <c r="D6" s="173"/>
      <c r="E6" s="174"/>
      <c r="F6" s="174"/>
      <c r="G6" s="174"/>
      <c r="H6" s="174"/>
      <c r="I6" s="174"/>
      <c r="J6" s="174"/>
      <c r="K6" s="174"/>
      <c r="L6" s="175"/>
    </row>
    <row r="7" spans="2:30" ht="14.25" customHeight="1" thickBot="1" x14ac:dyDescent="0.3">
      <c r="D7" s="176" t="s">
        <v>2</v>
      </c>
      <c r="E7" s="177"/>
      <c r="F7" s="177"/>
      <c r="G7" s="177"/>
      <c r="H7" s="177"/>
      <c r="I7" s="177"/>
      <c r="J7" s="178"/>
      <c r="K7" s="95"/>
      <c r="L7" s="96"/>
      <c r="M7" s="97"/>
      <c r="N7" s="98"/>
      <c r="P7" s="69" t="s">
        <v>150</v>
      </c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</row>
    <row r="8" spans="2:30" ht="5.25" customHeight="1" x14ac:dyDescent="0.2"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</row>
    <row r="9" spans="2:30" x14ac:dyDescent="0.2">
      <c r="B9" s="99" t="s">
        <v>3</v>
      </c>
      <c r="C9" s="100"/>
      <c r="D9" s="101"/>
      <c r="E9" s="101"/>
      <c r="F9" s="101"/>
      <c r="G9" s="101"/>
      <c r="H9" s="101"/>
      <c r="I9" s="101"/>
      <c r="J9" s="102"/>
      <c r="K9" s="110"/>
      <c r="L9" s="111"/>
      <c r="M9" s="111"/>
      <c r="N9" s="112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</row>
    <row r="10" spans="2:30" x14ac:dyDescent="0.2">
      <c r="B10" s="103"/>
      <c r="C10" s="104"/>
      <c r="D10" s="104"/>
      <c r="E10" s="104"/>
      <c r="F10" s="104"/>
      <c r="G10" s="104"/>
      <c r="H10" s="104"/>
      <c r="I10" s="104"/>
      <c r="J10" s="105"/>
      <c r="K10" s="113"/>
      <c r="L10" s="114"/>
      <c r="M10" s="114"/>
      <c r="N10" s="115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</row>
    <row r="11" spans="2:30" ht="5.25" customHeight="1" x14ac:dyDescent="0.2"/>
    <row r="12" spans="2:30" ht="15" customHeight="1" x14ac:dyDescent="0.2">
      <c r="B12" s="119" t="s">
        <v>4</v>
      </c>
      <c r="C12" s="120"/>
      <c r="D12" s="135" t="str">
        <f>CONCATENATE(P20," ",R20," ",T20)</f>
        <v xml:space="preserve">  </v>
      </c>
      <c r="E12" s="136"/>
      <c r="F12" s="136"/>
      <c r="G12" s="136"/>
      <c r="H12" s="136"/>
      <c r="I12" s="136"/>
      <c r="J12" s="136"/>
      <c r="K12" s="156" t="s">
        <v>9</v>
      </c>
      <c r="L12" s="150" t="s">
        <v>6</v>
      </c>
      <c r="M12" s="151"/>
      <c r="N12" s="152"/>
    </row>
    <row r="13" spans="2:30" ht="15" x14ac:dyDescent="0.25">
      <c r="B13" s="121"/>
      <c r="C13" s="122"/>
      <c r="D13" s="81" t="s">
        <v>5</v>
      </c>
      <c r="E13" s="82"/>
      <c r="F13" s="82"/>
      <c r="G13" s="82"/>
      <c r="H13" s="82"/>
      <c r="I13" s="82"/>
      <c r="J13" s="82"/>
      <c r="K13" s="157"/>
      <c r="L13" s="153"/>
      <c r="M13" s="154"/>
      <c r="N13" s="155"/>
      <c r="P13" s="45" t="s">
        <v>152</v>
      </c>
    </row>
    <row r="14" spans="2:30" ht="15" x14ac:dyDescent="0.25">
      <c r="B14" s="106" t="s">
        <v>7</v>
      </c>
      <c r="C14" s="107"/>
      <c r="D14" s="135"/>
      <c r="E14" s="136"/>
      <c r="F14" s="137"/>
      <c r="G14" s="20" t="s">
        <v>8</v>
      </c>
      <c r="H14" s="138"/>
      <c r="I14" s="139"/>
      <c r="J14" s="140"/>
      <c r="L14" s="56"/>
      <c r="M14" s="20" t="s">
        <v>10</v>
      </c>
      <c r="N14" s="43">
        <f ca="1">YEARFRAC(L14,P14)</f>
        <v>114.2</v>
      </c>
      <c r="P14" s="44">
        <f ca="1">TODAY()</f>
        <v>41710</v>
      </c>
      <c r="Q14" s="73" t="s">
        <v>177</v>
      </c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</row>
    <row r="15" spans="2:30" x14ac:dyDescent="0.2">
      <c r="B15" s="84" t="s">
        <v>11</v>
      </c>
      <c r="C15" s="85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</row>
    <row r="16" spans="2:30" ht="15" x14ac:dyDescent="0.25">
      <c r="B16" s="86"/>
      <c r="C16" s="87"/>
      <c r="D16" s="80" t="s">
        <v>12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P16" s="40" t="s">
        <v>196</v>
      </c>
      <c r="Q16" s="67" t="s">
        <v>197</v>
      </c>
      <c r="R16" s="67"/>
      <c r="S16" s="67"/>
      <c r="T16" s="67"/>
      <c r="U16" s="67"/>
      <c r="V16" s="67"/>
      <c r="W16" s="67"/>
    </row>
    <row r="17" spans="2:21" ht="14.25" customHeight="1" x14ac:dyDescent="0.2">
      <c r="B17" s="86"/>
      <c r="C17" s="87"/>
      <c r="D17" s="116"/>
      <c r="E17" s="117"/>
      <c r="F17" s="117"/>
      <c r="G17" s="117"/>
      <c r="H17" s="118"/>
      <c r="I17" s="116"/>
      <c r="J17" s="117"/>
      <c r="K17" s="118"/>
      <c r="L17" s="116"/>
      <c r="M17" s="117"/>
      <c r="N17" s="118"/>
    </row>
    <row r="18" spans="2:21" ht="15" x14ac:dyDescent="0.25">
      <c r="B18" s="88"/>
      <c r="C18" s="89"/>
      <c r="D18" s="81" t="s">
        <v>13</v>
      </c>
      <c r="E18" s="82"/>
      <c r="F18" s="82"/>
      <c r="G18" s="82"/>
      <c r="H18" s="83"/>
      <c r="I18" s="81" t="s">
        <v>14</v>
      </c>
      <c r="J18" s="82"/>
      <c r="K18" s="83"/>
      <c r="L18" s="81" t="s">
        <v>15</v>
      </c>
      <c r="M18" s="82"/>
      <c r="N18" s="83"/>
      <c r="P18" s="70" t="s">
        <v>199</v>
      </c>
      <c r="Q18" s="70"/>
      <c r="R18" s="70"/>
      <c r="S18" s="70"/>
      <c r="T18" s="70"/>
      <c r="U18" s="70"/>
    </row>
    <row r="19" spans="2:21" ht="15" x14ac:dyDescent="0.25">
      <c r="B19" s="106" t="s">
        <v>16</v>
      </c>
      <c r="C19" s="107"/>
      <c r="D19" s="135"/>
      <c r="E19" s="136"/>
      <c r="F19" s="136"/>
      <c r="G19" s="136"/>
      <c r="H19" s="137"/>
      <c r="I19" s="20" t="s">
        <v>17</v>
      </c>
      <c r="J19" s="94"/>
      <c r="K19" s="94"/>
      <c r="L19" s="21" t="s">
        <v>18</v>
      </c>
      <c r="M19" s="90"/>
      <c r="N19" s="90"/>
      <c r="P19" s="72" t="s">
        <v>200</v>
      </c>
      <c r="Q19" s="72"/>
      <c r="R19" s="72" t="s">
        <v>201</v>
      </c>
      <c r="S19" s="72"/>
      <c r="T19" s="72" t="s">
        <v>202</v>
      </c>
      <c r="U19" s="72"/>
    </row>
    <row r="20" spans="2:21" ht="15" x14ac:dyDescent="0.25">
      <c r="B20" s="106" t="s">
        <v>19</v>
      </c>
      <c r="C20" s="107"/>
      <c r="D20" s="135"/>
      <c r="E20" s="136"/>
      <c r="F20" s="136"/>
      <c r="G20" s="136"/>
      <c r="H20" s="137"/>
      <c r="I20" s="20" t="s">
        <v>20</v>
      </c>
      <c r="J20" s="94"/>
      <c r="K20" s="94"/>
      <c r="L20" s="21" t="s">
        <v>21</v>
      </c>
      <c r="M20" s="90"/>
      <c r="N20" s="90"/>
      <c r="P20" s="71"/>
      <c r="Q20" s="71"/>
      <c r="R20" s="71"/>
      <c r="S20" s="71"/>
      <c r="T20" s="71"/>
      <c r="U20" s="71"/>
    </row>
    <row r="21" spans="2:21" ht="15" x14ac:dyDescent="0.2">
      <c r="B21" s="108" t="s">
        <v>22</v>
      </c>
      <c r="C21" s="109"/>
      <c r="D21" s="132"/>
      <c r="E21" s="133"/>
      <c r="F21" s="133"/>
      <c r="G21" s="133"/>
      <c r="H21" s="134"/>
      <c r="I21" s="22" t="s">
        <v>23</v>
      </c>
      <c r="J21" s="90"/>
      <c r="K21" s="90"/>
      <c r="L21" s="90"/>
      <c r="M21" s="90"/>
      <c r="N21" s="90"/>
    </row>
    <row r="22" spans="2:21" ht="15" x14ac:dyDescent="0.2">
      <c r="B22" s="108" t="s">
        <v>24</v>
      </c>
      <c r="C22" s="109"/>
      <c r="D22" s="91"/>
      <c r="E22" s="91"/>
      <c r="F22" s="91"/>
      <c r="G22" s="91"/>
      <c r="H22" s="91"/>
      <c r="I22" s="91"/>
      <c r="J22" s="92" t="s">
        <v>25</v>
      </c>
      <c r="K22" s="92"/>
      <c r="L22" s="92"/>
      <c r="M22" s="90"/>
      <c r="N22" s="90"/>
    </row>
    <row r="23" spans="2:21" ht="15" customHeight="1" x14ac:dyDescent="0.2">
      <c r="B23" s="93" t="s">
        <v>26</v>
      </c>
      <c r="C23" s="93"/>
      <c r="D23" s="93"/>
      <c r="E23" s="143" t="s">
        <v>27</v>
      </c>
      <c r="F23" s="144"/>
      <c r="G23" s="135"/>
      <c r="H23" s="137"/>
      <c r="I23" s="23" t="s">
        <v>28</v>
      </c>
      <c r="J23" s="14"/>
      <c r="K23" s="23" t="s">
        <v>29</v>
      </c>
      <c r="L23" s="14"/>
      <c r="M23" s="23" t="s">
        <v>30</v>
      </c>
      <c r="N23" s="14"/>
    </row>
    <row r="24" spans="2:21" ht="4.5" customHeight="1" x14ac:dyDescent="0.2"/>
    <row r="25" spans="2:21" x14ac:dyDescent="0.2">
      <c r="B25" s="99" t="s">
        <v>31</v>
      </c>
      <c r="C25" s="100"/>
      <c r="D25" s="101"/>
      <c r="E25" s="101"/>
      <c r="F25" s="101"/>
      <c r="G25" s="101"/>
      <c r="H25" s="101"/>
      <c r="I25" s="101"/>
      <c r="J25" s="102"/>
      <c r="K25" s="110"/>
      <c r="L25" s="111"/>
      <c r="M25" s="111"/>
      <c r="N25" s="112"/>
    </row>
    <row r="26" spans="2:21" x14ac:dyDescent="0.2">
      <c r="B26" s="103"/>
      <c r="C26" s="104"/>
      <c r="D26" s="104"/>
      <c r="E26" s="104"/>
      <c r="F26" s="104"/>
      <c r="G26" s="104"/>
      <c r="H26" s="104"/>
      <c r="I26" s="104"/>
      <c r="J26" s="105"/>
      <c r="K26" s="113"/>
      <c r="L26" s="114"/>
      <c r="M26" s="114"/>
      <c r="N26" s="115"/>
    </row>
    <row r="27" spans="2:21" ht="5.25" customHeight="1" x14ac:dyDescent="0.2"/>
    <row r="28" spans="2:21" x14ac:dyDescent="0.2">
      <c r="B28" s="119" t="s">
        <v>4</v>
      </c>
      <c r="C28" s="120"/>
      <c r="D28" s="90"/>
      <c r="E28" s="90"/>
      <c r="F28" s="90"/>
      <c r="G28" s="90"/>
      <c r="H28" s="90"/>
      <c r="I28" s="90"/>
      <c r="J28" s="90"/>
      <c r="K28" s="90"/>
      <c r="L28" s="90"/>
      <c r="M28" s="116"/>
      <c r="N28" s="118"/>
    </row>
    <row r="29" spans="2:21" ht="15" x14ac:dyDescent="0.25">
      <c r="B29" s="121"/>
      <c r="C29" s="122"/>
      <c r="D29" s="80" t="s">
        <v>32</v>
      </c>
      <c r="E29" s="80"/>
      <c r="F29" s="80"/>
      <c r="G29" s="80"/>
      <c r="H29" s="80"/>
      <c r="I29" s="80"/>
      <c r="J29" s="80"/>
      <c r="K29" s="80"/>
      <c r="L29" s="80"/>
      <c r="M29" s="80" t="s">
        <v>33</v>
      </c>
      <c r="N29" s="80"/>
    </row>
    <row r="30" spans="2:21" x14ac:dyDescent="0.2">
      <c r="B30" s="84" t="s">
        <v>11</v>
      </c>
      <c r="C30" s="85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</row>
    <row r="31" spans="2:21" ht="15" x14ac:dyDescent="0.25">
      <c r="B31" s="86"/>
      <c r="C31" s="87"/>
      <c r="D31" s="80" t="s">
        <v>12</v>
      </c>
      <c r="E31" s="80"/>
      <c r="F31" s="80"/>
      <c r="G31" s="80"/>
      <c r="H31" s="80"/>
      <c r="I31" s="80"/>
      <c r="J31" s="80"/>
      <c r="K31" s="80"/>
      <c r="L31" s="80"/>
      <c r="M31" s="80"/>
      <c r="N31" s="80"/>
    </row>
    <row r="32" spans="2:21" ht="15" customHeight="1" x14ac:dyDescent="0.2">
      <c r="B32" s="86"/>
      <c r="C32" s="87"/>
      <c r="D32" s="116"/>
      <c r="E32" s="117"/>
      <c r="F32" s="117"/>
      <c r="G32" s="117"/>
      <c r="H32" s="118"/>
      <c r="I32" s="116"/>
      <c r="J32" s="117"/>
      <c r="K32" s="118"/>
      <c r="L32" s="116"/>
      <c r="M32" s="117"/>
      <c r="N32" s="118"/>
    </row>
    <row r="33" spans="2:29" ht="15" x14ac:dyDescent="0.25">
      <c r="B33" s="88"/>
      <c r="C33" s="89"/>
      <c r="D33" s="81" t="s">
        <v>13</v>
      </c>
      <c r="E33" s="82"/>
      <c r="F33" s="82"/>
      <c r="G33" s="82"/>
      <c r="H33" s="83"/>
      <c r="I33" s="81" t="s">
        <v>14</v>
      </c>
      <c r="J33" s="82"/>
      <c r="K33" s="83"/>
      <c r="L33" s="81" t="s">
        <v>15</v>
      </c>
      <c r="M33" s="82"/>
      <c r="N33" s="83"/>
    </row>
    <row r="34" spans="2:29" ht="15" x14ac:dyDescent="0.25">
      <c r="B34" s="106" t="s">
        <v>7</v>
      </c>
      <c r="C34" s="107"/>
      <c r="D34" s="135"/>
      <c r="E34" s="136"/>
      <c r="F34" s="136"/>
      <c r="G34" s="136"/>
      <c r="H34" s="137"/>
      <c r="I34" s="20" t="s">
        <v>19</v>
      </c>
      <c r="J34" s="94"/>
      <c r="K34" s="94"/>
      <c r="L34" s="21" t="s">
        <v>21</v>
      </c>
      <c r="M34" s="90"/>
      <c r="N34" s="90"/>
    </row>
    <row r="35" spans="2:29" ht="15" x14ac:dyDescent="0.2">
      <c r="B35" s="108" t="s">
        <v>22</v>
      </c>
      <c r="C35" s="109"/>
      <c r="D35" s="132"/>
      <c r="E35" s="133"/>
      <c r="F35" s="133"/>
      <c r="G35" s="133"/>
      <c r="H35" s="134"/>
      <c r="I35" s="22" t="s">
        <v>23</v>
      </c>
      <c r="J35" s="90"/>
      <c r="K35" s="90"/>
      <c r="L35" s="90"/>
      <c r="M35" s="90"/>
      <c r="N35" s="90"/>
    </row>
    <row r="36" spans="2:29" ht="15" x14ac:dyDescent="0.2">
      <c r="B36" s="108" t="s">
        <v>24</v>
      </c>
      <c r="C36" s="109"/>
      <c r="D36" s="91"/>
      <c r="E36" s="91"/>
      <c r="F36" s="91"/>
      <c r="G36" s="91"/>
      <c r="H36" s="91"/>
      <c r="I36" s="91"/>
      <c r="J36" s="92" t="s">
        <v>25</v>
      </c>
      <c r="K36" s="92"/>
      <c r="L36" s="92"/>
      <c r="M36" s="90"/>
      <c r="N36" s="90"/>
    </row>
    <row r="37" spans="2:29" ht="15" customHeight="1" x14ac:dyDescent="0.2">
      <c r="B37" s="93" t="s">
        <v>26</v>
      </c>
      <c r="C37" s="93"/>
      <c r="D37" s="93"/>
      <c r="E37" s="143" t="s">
        <v>27</v>
      </c>
      <c r="F37" s="144"/>
      <c r="G37" s="145"/>
      <c r="H37" s="146"/>
      <c r="I37" s="23" t="s">
        <v>28</v>
      </c>
      <c r="J37" s="14"/>
      <c r="K37" s="23" t="s">
        <v>29</v>
      </c>
      <c r="L37" s="14"/>
      <c r="M37" s="23" t="s">
        <v>30</v>
      </c>
      <c r="N37" s="14"/>
    </row>
    <row r="38" spans="2:29" ht="15" customHeight="1" thickBot="1" x14ac:dyDescent="0.25">
      <c r="B38" s="119" t="s">
        <v>34</v>
      </c>
      <c r="C38" s="120"/>
      <c r="D38" s="141" t="s">
        <v>37</v>
      </c>
      <c r="E38" s="142"/>
      <c r="F38" s="142"/>
      <c r="G38" s="142"/>
      <c r="H38" s="142"/>
      <c r="I38" s="142"/>
      <c r="J38" s="142"/>
      <c r="K38" s="142"/>
      <c r="L38" s="142"/>
      <c r="M38" s="142"/>
      <c r="N38" s="47"/>
    </row>
    <row r="39" spans="2:29" ht="15" thickBot="1" x14ac:dyDescent="0.25">
      <c r="B39" s="159"/>
      <c r="C39" s="160"/>
      <c r="D39" s="24" t="s">
        <v>35</v>
      </c>
      <c r="E39" s="19"/>
      <c r="F39" s="26" t="s">
        <v>36</v>
      </c>
      <c r="G39" s="19"/>
      <c r="H39" s="26" t="s">
        <v>36</v>
      </c>
      <c r="I39" s="19"/>
      <c r="J39" s="148" t="s">
        <v>153</v>
      </c>
      <c r="K39" s="148"/>
      <c r="L39" s="129"/>
      <c r="M39" s="129"/>
      <c r="N39" s="130"/>
    </row>
    <row r="40" spans="2:29" ht="15.75" customHeight="1" thickBot="1" x14ac:dyDescent="0.25">
      <c r="B40" s="159"/>
      <c r="C40" s="160"/>
      <c r="D40" s="149" t="s">
        <v>38</v>
      </c>
      <c r="E40" s="148"/>
      <c r="F40" s="19"/>
      <c r="G40" s="148" t="s">
        <v>39</v>
      </c>
      <c r="H40" s="148"/>
      <c r="I40" s="148"/>
      <c r="J40" s="182"/>
      <c r="K40" s="182"/>
      <c r="L40" s="55" t="s">
        <v>40</v>
      </c>
      <c r="M40" s="180" t="s">
        <v>181</v>
      </c>
      <c r="N40" s="181"/>
    </row>
    <row r="41" spans="2:29" x14ac:dyDescent="0.2">
      <c r="B41" s="121"/>
      <c r="C41" s="122"/>
      <c r="D41" s="27"/>
      <c r="E41" s="25"/>
      <c r="F41" s="25"/>
      <c r="G41" s="25"/>
      <c r="H41" s="25"/>
      <c r="I41" s="25"/>
      <c r="J41" s="25"/>
      <c r="K41" s="25"/>
      <c r="L41" s="25"/>
      <c r="M41" s="25"/>
      <c r="N41" s="28"/>
    </row>
    <row r="42" spans="2:29" ht="6" customHeight="1" x14ac:dyDescent="0.2"/>
    <row r="43" spans="2:29" ht="15" x14ac:dyDescent="0.25">
      <c r="B43" s="161" t="s">
        <v>41</v>
      </c>
      <c r="C43" s="162"/>
      <c r="D43" s="126" t="s">
        <v>42</v>
      </c>
      <c r="E43" s="127"/>
      <c r="F43" s="90"/>
      <c r="G43" s="90"/>
      <c r="H43" s="126" t="s">
        <v>43</v>
      </c>
      <c r="I43" s="128"/>
      <c r="J43" s="127"/>
      <c r="K43" s="14"/>
      <c r="L43" s="126" t="s">
        <v>44</v>
      </c>
      <c r="M43" s="127"/>
      <c r="N43" s="14"/>
    </row>
    <row r="44" spans="2:29" ht="15" x14ac:dyDescent="0.25">
      <c r="B44" s="161" t="s">
        <v>4</v>
      </c>
      <c r="C44" s="162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</row>
    <row r="45" spans="2:29" ht="36" customHeight="1" x14ac:dyDescent="0.2">
      <c r="B45" s="108" t="s">
        <v>46</v>
      </c>
      <c r="C45" s="109"/>
      <c r="D45" s="94"/>
      <c r="E45" s="94"/>
      <c r="F45" s="94"/>
      <c r="G45" s="94"/>
      <c r="H45" s="94"/>
      <c r="I45" s="94"/>
      <c r="J45" s="94"/>
      <c r="K45" s="40" t="s">
        <v>45</v>
      </c>
      <c r="L45" s="164"/>
      <c r="M45" s="164"/>
      <c r="N45" s="165"/>
      <c r="P45" s="68" t="s">
        <v>151</v>
      </c>
      <c r="Q45" s="68"/>
      <c r="R45" s="68"/>
      <c r="S45" s="68"/>
      <c r="T45" s="68"/>
      <c r="U45" s="68"/>
      <c r="V45" s="68"/>
      <c r="W45" s="68"/>
    </row>
    <row r="46" spans="2:29" ht="15" x14ac:dyDescent="0.25">
      <c r="B46" s="108" t="s">
        <v>47</v>
      </c>
      <c r="C46" s="109"/>
      <c r="D46" s="123">
        <f>N56</f>
        <v>0</v>
      </c>
      <c r="E46" s="124"/>
      <c r="F46" s="124"/>
      <c r="G46" s="124"/>
      <c r="H46" s="124"/>
      <c r="I46" s="124"/>
      <c r="J46" s="125"/>
      <c r="K46" s="20" t="s">
        <v>48</v>
      </c>
      <c r="L46" s="123">
        <f>+K56+L56</f>
        <v>0</v>
      </c>
      <c r="M46" s="124"/>
      <c r="N46" s="125"/>
      <c r="Y46" s="78" t="s">
        <v>192</v>
      </c>
      <c r="Z46" s="78"/>
      <c r="AA46" s="78"/>
      <c r="AB46" s="78"/>
      <c r="AC46" s="78"/>
    </row>
    <row r="47" spans="2:29" ht="15" x14ac:dyDescent="0.25">
      <c r="B47" s="163" t="s">
        <v>49</v>
      </c>
      <c r="C47" s="163"/>
      <c r="D47" s="163"/>
      <c r="E47" s="163"/>
      <c r="F47" s="163"/>
      <c r="G47" s="163"/>
      <c r="H47" s="163"/>
      <c r="I47" s="163"/>
      <c r="J47" s="163"/>
      <c r="K47" s="29" t="s">
        <v>50</v>
      </c>
      <c r="L47" s="29" t="s">
        <v>51</v>
      </c>
      <c r="M47" s="29" t="s">
        <v>52</v>
      </c>
      <c r="N47" s="29" t="s">
        <v>53</v>
      </c>
      <c r="AB47" s="74" t="s">
        <v>190</v>
      </c>
      <c r="AC47" s="74"/>
    </row>
    <row r="48" spans="2:29" ht="15" customHeight="1" x14ac:dyDescent="0.25">
      <c r="B48" s="14">
        <v>1</v>
      </c>
      <c r="C48" s="158"/>
      <c r="D48" s="158"/>
      <c r="E48" s="158"/>
      <c r="F48" s="158"/>
      <c r="G48" s="158"/>
      <c r="H48" s="158"/>
      <c r="I48" s="158"/>
      <c r="J48" s="158"/>
      <c r="K48" s="41">
        <f>(N48-M48)*$V$50</f>
        <v>0</v>
      </c>
      <c r="L48" s="41">
        <f>(N48-M48)*$W$50</f>
        <v>0</v>
      </c>
      <c r="M48" s="41">
        <f>+N48*$U$50</f>
        <v>0</v>
      </c>
      <c r="N48" s="62">
        <v>0</v>
      </c>
      <c r="Q48" s="75" t="s">
        <v>191</v>
      </c>
      <c r="R48" s="76"/>
      <c r="S48" s="76"/>
      <c r="T48" s="76"/>
      <c r="U48" s="77"/>
      <c r="V48" s="79" t="s">
        <v>190</v>
      </c>
      <c r="W48" s="79"/>
      <c r="Y48" s="59" t="s">
        <v>186</v>
      </c>
      <c r="Z48" s="59" t="s">
        <v>183</v>
      </c>
      <c r="AA48" s="59" t="s">
        <v>187</v>
      </c>
      <c r="AB48" s="59" t="s">
        <v>188</v>
      </c>
      <c r="AC48" s="59" t="s">
        <v>189</v>
      </c>
    </row>
    <row r="49" spans="2:29" ht="15" x14ac:dyDescent="0.25">
      <c r="B49" s="14">
        <v>2</v>
      </c>
      <c r="C49" s="158"/>
      <c r="D49" s="158"/>
      <c r="E49" s="158"/>
      <c r="F49" s="158"/>
      <c r="G49" s="158"/>
      <c r="H49" s="158"/>
      <c r="I49" s="158"/>
      <c r="J49" s="158"/>
      <c r="K49" s="41">
        <f t="shared" ref="K49:K55" si="0">(N49-M49)*$V$50</f>
        <v>0</v>
      </c>
      <c r="L49" s="41">
        <f t="shared" ref="L49:L55" si="1">(N49-M49)*$W$50</f>
        <v>0</v>
      </c>
      <c r="M49" s="41">
        <f t="shared" ref="M49:M55" si="2">+N49*$U$50</f>
        <v>0</v>
      </c>
      <c r="N49" s="62">
        <v>0</v>
      </c>
      <c r="Q49" s="59" t="s">
        <v>186</v>
      </c>
      <c r="R49" s="59" t="s">
        <v>183</v>
      </c>
      <c r="S49" s="59" t="s">
        <v>187</v>
      </c>
      <c r="T49" s="59" t="s">
        <v>193</v>
      </c>
      <c r="U49" s="59" t="s">
        <v>194</v>
      </c>
      <c r="V49" s="59" t="s">
        <v>188</v>
      </c>
      <c r="W49" s="59" t="s">
        <v>189</v>
      </c>
      <c r="Y49" s="58">
        <v>1</v>
      </c>
      <c r="Z49" s="58" t="s">
        <v>182</v>
      </c>
      <c r="AA49" s="60">
        <v>0.8</v>
      </c>
      <c r="AB49" s="60">
        <v>0.8</v>
      </c>
      <c r="AC49" s="60">
        <v>0.2</v>
      </c>
    </row>
    <row r="50" spans="2:29" ht="15" x14ac:dyDescent="0.25">
      <c r="B50" s="14">
        <v>3</v>
      </c>
      <c r="C50" s="158"/>
      <c r="D50" s="158"/>
      <c r="E50" s="158"/>
      <c r="F50" s="158"/>
      <c r="G50" s="158"/>
      <c r="H50" s="158"/>
      <c r="I50" s="158"/>
      <c r="J50" s="158"/>
      <c r="K50" s="41">
        <f t="shared" si="0"/>
        <v>0</v>
      </c>
      <c r="L50" s="41">
        <f t="shared" si="1"/>
        <v>0</v>
      </c>
      <c r="M50" s="41">
        <f t="shared" si="2"/>
        <v>0</v>
      </c>
      <c r="N50" s="62">
        <v>0</v>
      </c>
      <c r="Q50" s="63">
        <v>1</v>
      </c>
      <c r="R50" s="58" t="str">
        <f>VLOOKUP($Q50,$Y$48:$AC$51,2,0)</f>
        <v>ALTA Y MUY ALTA</v>
      </c>
      <c r="S50" s="60">
        <f>VLOOKUP($Q50,$Y$48:$AC$51,3,0)</f>
        <v>0.8</v>
      </c>
      <c r="T50" s="61">
        <f>S50</f>
        <v>0.8</v>
      </c>
      <c r="U50" s="61">
        <f>100%-T50</f>
        <v>0.19999999999999996</v>
      </c>
      <c r="V50" s="60">
        <f>VLOOKUP($Q50,$Y$48:$AC$51,4,0)</f>
        <v>0.8</v>
      </c>
      <c r="W50" s="60">
        <f>VLOOKUP($Q50,$Y$48:$AC$51,5,0)</f>
        <v>0.2</v>
      </c>
      <c r="Y50" s="58">
        <v>2</v>
      </c>
      <c r="Z50" s="58" t="s">
        <v>184</v>
      </c>
      <c r="AA50" s="60">
        <v>0.5</v>
      </c>
      <c r="AB50" s="60">
        <v>0.8</v>
      </c>
      <c r="AC50" s="60">
        <v>0.2</v>
      </c>
    </row>
    <row r="51" spans="2:29" ht="15" x14ac:dyDescent="0.25">
      <c r="B51" s="14">
        <v>4</v>
      </c>
      <c r="C51" s="158"/>
      <c r="D51" s="158"/>
      <c r="E51" s="158"/>
      <c r="F51" s="158"/>
      <c r="G51" s="158"/>
      <c r="H51" s="158"/>
      <c r="I51" s="158"/>
      <c r="J51" s="158"/>
      <c r="K51" s="41">
        <f t="shared" si="0"/>
        <v>0</v>
      </c>
      <c r="L51" s="41">
        <f t="shared" si="1"/>
        <v>0</v>
      </c>
      <c r="M51" s="41">
        <f t="shared" si="2"/>
        <v>0</v>
      </c>
      <c r="N51" s="62">
        <v>0</v>
      </c>
      <c r="Y51" s="58">
        <v>3</v>
      </c>
      <c r="Z51" s="58" t="s">
        <v>185</v>
      </c>
      <c r="AA51" s="60">
        <v>0.5</v>
      </c>
      <c r="AB51" s="60">
        <v>0.8</v>
      </c>
      <c r="AC51" s="60">
        <v>0.2</v>
      </c>
    </row>
    <row r="52" spans="2:29" ht="15" x14ac:dyDescent="0.25">
      <c r="B52" s="14">
        <v>5</v>
      </c>
      <c r="C52" s="158"/>
      <c r="D52" s="158"/>
      <c r="E52" s="158"/>
      <c r="F52" s="158"/>
      <c r="G52" s="158"/>
      <c r="H52" s="158"/>
      <c r="I52" s="158"/>
      <c r="J52" s="158"/>
      <c r="K52" s="41">
        <f t="shared" si="0"/>
        <v>0</v>
      </c>
      <c r="L52" s="41">
        <f t="shared" si="1"/>
        <v>0</v>
      </c>
      <c r="M52" s="41">
        <f t="shared" si="2"/>
        <v>0</v>
      </c>
      <c r="N52" s="62">
        <v>0</v>
      </c>
    </row>
    <row r="53" spans="2:29" ht="15" x14ac:dyDescent="0.25">
      <c r="B53" s="14">
        <v>6</v>
      </c>
      <c r="C53" s="158"/>
      <c r="D53" s="158"/>
      <c r="E53" s="158"/>
      <c r="F53" s="158"/>
      <c r="G53" s="158"/>
      <c r="H53" s="158"/>
      <c r="I53" s="158"/>
      <c r="J53" s="158"/>
      <c r="K53" s="41">
        <f t="shared" si="0"/>
        <v>0</v>
      </c>
      <c r="L53" s="41">
        <f t="shared" si="1"/>
        <v>0</v>
      </c>
      <c r="M53" s="41">
        <f t="shared" si="2"/>
        <v>0</v>
      </c>
      <c r="N53" s="62">
        <v>0</v>
      </c>
      <c r="R53" s="66" t="s">
        <v>195</v>
      </c>
      <c r="S53" s="66"/>
      <c r="T53" s="66"/>
      <c r="U53" s="66"/>
      <c r="V53" s="66"/>
      <c r="W53" s="66"/>
    </row>
    <row r="54" spans="2:29" ht="15" x14ac:dyDescent="0.25">
      <c r="B54" s="14">
        <v>7</v>
      </c>
      <c r="C54" s="158"/>
      <c r="D54" s="158"/>
      <c r="E54" s="158"/>
      <c r="F54" s="158"/>
      <c r="G54" s="158"/>
      <c r="H54" s="158"/>
      <c r="I54" s="158"/>
      <c r="J54" s="158"/>
      <c r="K54" s="41">
        <f t="shared" si="0"/>
        <v>0</v>
      </c>
      <c r="L54" s="41">
        <f t="shared" si="1"/>
        <v>0</v>
      </c>
      <c r="M54" s="41">
        <f t="shared" si="2"/>
        <v>0</v>
      </c>
      <c r="N54" s="62">
        <v>0</v>
      </c>
      <c r="R54" s="66"/>
      <c r="S54" s="66"/>
      <c r="T54" s="66"/>
      <c r="U54" s="66"/>
      <c r="V54" s="66"/>
      <c r="W54" s="66"/>
    </row>
    <row r="55" spans="2:29" ht="15" x14ac:dyDescent="0.25">
      <c r="B55" s="14">
        <v>8</v>
      </c>
      <c r="C55" s="158"/>
      <c r="D55" s="158"/>
      <c r="E55" s="158"/>
      <c r="F55" s="158"/>
      <c r="G55" s="158"/>
      <c r="H55" s="158"/>
      <c r="I55" s="158"/>
      <c r="J55" s="158"/>
      <c r="K55" s="41">
        <f t="shared" si="0"/>
        <v>0</v>
      </c>
      <c r="L55" s="41">
        <f t="shared" si="1"/>
        <v>0</v>
      </c>
      <c r="M55" s="41">
        <f t="shared" si="2"/>
        <v>0</v>
      </c>
      <c r="N55" s="62">
        <v>0</v>
      </c>
    </row>
    <row r="56" spans="2:29" ht="15" x14ac:dyDescent="0.25">
      <c r="B56" s="81" t="s">
        <v>54</v>
      </c>
      <c r="C56" s="82"/>
      <c r="D56" s="82"/>
      <c r="E56" s="82"/>
      <c r="F56" s="82"/>
      <c r="G56" s="82"/>
      <c r="H56" s="82"/>
      <c r="I56" s="82"/>
      <c r="J56" s="83"/>
      <c r="K56" s="42">
        <f>SUM(K48:K55)</f>
        <v>0</v>
      </c>
      <c r="L56" s="42">
        <f t="shared" ref="L56:N56" si="3">SUM(L48:L55)</f>
        <v>0</v>
      </c>
      <c r="M56" s="42">
        <f t="shared" si="3"/>
        <v>0</v>
      </c>
      <c r="N56" s="42">
        <f t="shared" si="3"/>
        <v>0</v>
      </c>
    </row>
    <row r="57" spans="2:29" ht="5.25" customHeight="1" x14ac:dyDescent="0.2"/>
    <row r="58" spans="2:29" ht="32.25" customHeight="1" x14ac:dyDescent="0.2">
      <c r="B58" s="92" t="s">
        <v>55</v>
      </c>
      <c r="C58" s="92"/>
      <c r="D58" s="92"/>
      <c r="E58" s="92"/>
      <c r="F58" s="92"/>
      <c r="G58" s="92"/>
      <c r="H58" s="92"/>
      <c r="I58" s="92"/>
      <c r="J58" s="156" t="s">
        <v>129</v>
      </c>
      <c r="K58" s="156"/>
      <c r="L58" s="157" t="s">
        <v>56</v>
      </c>
      <c r="M58" s="157"/>
      <c r="N58" s="11" t="s">
        <v>57</v>
      </c>
    </row>
    <row r="59" spans="2:29" x14ac:dyDescent="0.2">
      <c r="B59" s="179" t="s">
        <v>58</v>
      </c>
      <c r="C59" s="179"/>
      <c r="D59" s="179"/>
      <c r="E59" s="179"/>
      <c r="F59" s="179"/>
      <c r="G59" s="179"/>
      <c r="H59" s="179"/>
      <c r="I59" s="179"/>
      <c r="J59" s="14"/>
      <c r="K59" s="14"/>
      <c r="L59" s="14"/>
      <c r="M59" s="14"/>
      <c r="N59" s="14"/>
    </row>
    <row r="60" spans="2:29" x14ac:dyDescent="0.2">
      <c r="B60" s="179" t="s">
        <v>59</v>
      </c>
      <c r="C60" s="179"/>
      <c r="D60" s="179"/>
      <c r="E60" s="179"/>
      <c r="F60" s="179"/>
      <c r="G60" s="179"/>
      <c r="H60" s="179"/>
      <c r="I60" s="179"/>
      <c r="J60" s="14"/>
      <c r="K60" s="14"/>
      <c r="L60" s="14"/>
      <c r="M60" s="14"/>
      <c r="N60" s="14"/>
    </row>
    <row r="61" spans="2:29" x14ac:dyDescent="0.2">
      <c r="B61" s="179" t="s">
        <v>60</v>
      </c>
      <c r="C61" s="179"/>
      <c r="D61" s="179"/>
      <c r="E61" s="179"/>
      <c r="F61" s="179"/>
      <c r="G61" s="179"/>
      <c r="H61" s="179"/>
      <c r="I61" s="179"/>
      <c r="J61" s="14"/>
      <c r="K61" s="14"/>
      <c r="L61" s="14"/>
      <c r="M61" s="14"/>
      <c r="N61" s="14"/>
    </row>
    <row r="62" spans="2:29" x14ac:dyDescent="0.2">
      <c r="B62" s="179" t="s">
        <v>61</v>
      </c>
      <c r="C62" s="179"/>
      <c r="D62" s="179"/>
      <c r="E62" s="179"/>
      <c r="F62" s="179"/>
      <c r="G62" s="179"/>
      <c r="H62" s="179"/>
      <c r="I62" s="179"/>
      <c r="J62" s="14"/>
      <c r="K62" s="14"/>
      <c r="L62" s="14"/>
      <c r="M62" s="14"/>
      <c r="N62" s="14"/>
    </row>
    <row r="63" spans="2:29" ht="15" x14ac:dyDescent="0.25">
      <c r="B63" s="163" t="s">
        <v>62</v>
      </c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</row>
    <row r="64" spans="2:29" ht="15" x14ac:dyDescent="0.25">
      <c r="B64" s="94"/>
      <c r="C64" s="94"/>
      <c r="D64" s="94"/>
      <c r="E64" s="94"/>
      <c r="F64" s="94"/>
      <c r="G64" s="94"/>
      <c r="H64" s="94"/>
      <c r="I64" s="94"/>
      <c r="J64" s="14"/>
      <c r="K64" s="20" t="s">
        <v>63</v>
      </c>
      <c r="L64" s="147" t="str">
        <f>R50</f>
        <v>ALTA Y MUY ALTA</v>
      </c>
      <c r="M64" s="147"/>
      <c r="N64" s="57"/>
    </row>
    <row r="65" spans="2:14" ht="15" x14ac:dyDescent="0.25">
      <c r="B65" s="163" t="s">
        <v>64</v>
      </c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4">
        <f>SUM(N59:N62)+N64</f>
        <v>0</v>
      </c>
    </row>
    <row r="69" spans="2:14" ht="15" x14ac:dyDescent="0.25">
      <c r="M69" s="166" t="s">
        <v>130</v>
      </c>
      <c r="N69" s="166"/>
    </row>
  </sheetData>
  <mergeCells count="130">
    <mergeCell ref="M69:N69"/>
    <mergeCell ref="D3:L6"/>
    <mergeCell ref="D7:J7"/>
    <mergeCell ref="B61:I61"/>
    <mergeCell ref="B62:I62"/>
    <mergeCell ref="B63:N63"/>
    <mergeCell ref="B64:I64"/>
    <mergeCell ref="B65:M65"/>
    <mergeCell ref="L58:M58"/>
    <mergeCell ref="J58:K58"/>
    <mergeCell ref="B58:I58"/>
    <mergeCell ref="B59:I59"/>
    <mergeCell ref="B60:I60"/>
    <mergeCell ref="B56:J56"/>
    <mergeCell ref="C48:J48"/>
    <mergeCell ref="C49:J49"/>
    <mergeCell ref="C50:J50"/>
    <mergeCell ref="C51:J51"/>
    <mergeCell ref="C52:J52"/>
    <mergeCell ref="C53:J53"/>
    <mergeCell ref="B36:C36"/>
    <mergeCell ref="M40:N40"/>
    <mergeCell ref="B35:C35"/>
    <mergeCell ref="J40:K40"/>
    <mergeCell ref="L64:M64"/>
    <mergeCell ref="J39:K39"/>
    <mergeCell ref="D40:E40"/>
    <mergeCell ref="G40:I40"/>
    <mergeCell ref="D13:J13"/>
    <mergeCell ref="L12:N13"/>
    <mergeCell ref="K12:K13"/>
    <mergeCell ref="D12:J12"/>
    <mergeCell ref="I18:K18"/>
    <mergeCell ref="M28:N28"/>
    <mergeCell ref="C54:J54"/>
    <mergeCell ref="C55:J55"/>
    <mergeCell ref="B34:C34"/>
    <mergeCell ref="B38:C41"/>
    <mergeCell ref="B45:C45"/>
    <mergeCell ref="B46:C46"/>
    <mergeCell ref="B43:C43"/>
    <mergeCell ref="B44:C44"/>
    <mergeCell ref="B47:J47"/>
    <mergeCell ref="D44:N44"/>
    <mergeCell ref="D45:J45"/>
    <mergeCell ref="L45:N45"/>
    <mergeCell ref="B22:C22"/>
    <mergeCell ref="B28:C29"/>
    <mergeCell ref="D38:M38"/>
    <mergeCell ref="E37:F37"/>
    <mergeCell ref="E23:F23"/>
    <mergeCell ref="D35:H35"/>
    <mergeCell ref="G37:H37"/>
    <mergeCell ref="D32:H32"/>
    <mergeCell ref="D34:H34"/>
    <mergeCell ref="D31:N31"/>
    <mergeCell ref="I32:K32"/>
    <mergeCell ref="L32:N32"/>
    <mergeCell ref="I33:K33"/>
    <mergeCell ref="D46:J46"/>
    <mergeCell ref="L46:N46"/>
    <mergeCell ref="D43:E43"/>
    <mergeCell ref="F43:G43"/>
    <mergeCell ref="H43:J43"/>
    <mergeCell ref="L43:M43"/>
    <mergeCell ref="L39:N39"/>
    <mergeCell ref="B1:N1"/>
    <mergeCell ref="B25:J26"/>
    <mergeCell ref="K25:N26"/>
    <mergeCell ref="J21:N21"/>
    <mergeCell ref="D22:I22"/>
    <mergeCell ref="J22:L22"/>
    <mergeCell ref="M22:N22"/>
    <mergeCell ref="B23:D23"/>
    <mergeCell ref="D21:H21"/>
    <mergeCell ref="L17:N17"/>
    <mergeCell ref="L18:N18"/>
    <mergeCell ref="J19:K19"/>
    <mergeCell ref="M19:N19"/>
    <mergeCell ref="J20:K20"/>
    <mergeCell ref="M20:N20"/>
    <mergeCell ref="D19:H19"/>
    <mergeCell ref="D20:H20"/>
    <mergeCell ref="B37:D37"/>
    <mergeCell ref="J34:K34"/>
    <mergeCell ref="M34:N34"/>
    <mergeCell ref="D30:N30"/>
    <mergeCell ref="K7:N7"/>
    <mergeCell ref="B9:J10"/>
    <mergeCell ref="B14:C14"/>
    <mergeCell ref="B15:C18"/>
    <mergeCell ref="B19:C19"/>
    <mergeCell ref="B20:C20"/>
    <mergeCell ref="B21:C21"/>
    <mergeCell ref="K9:N10"/>
    <mergeCell ref="D16:N16"/>
    <mergeCell ref="D15:N15"/>
    <mergeCell ref="I17:K17"/>
    <mergeCell ref="B12:C13"/>
    <mergeCell ref="D17:H17"/>
    <mergeCell ref="D18:H18"/>
    <mergeCell ref="H14:J14"/>
    <mergeCell ref="G23:H23"/>
    <mergeCell ref="D14:F14"/>
    <mergeCell ref="D29:L29"/>
    <mergeCell ref="M29:N29"/>
    <mergeCell ref="L33:N33"/>
    <mergeCell ref="B30:C33"/>
    <mergeCell ref="D28:L28"/>
    <mergeCell ref="D33:H33"/>
    <mergeCell ref="J35:N35"/>
    <mergeCell ref="D36:I36"/>
    <mergeCell ref="J36:L36"/>
    <mergeCell ref="M36:N36"/>
    <mergeCell ref="R53:W54"/>
    <mergeCell ref="Q16:W16"/>
    <mergeCell ref="P45:W45"/>
    <mergeCell ref="P7:AD10"/>
    <mergeCell ref="P18:U18"/>
    <mergeCell ref="P20:Q20"/>
    <mergeCell ref="R20:S20"/>
    <mergeCell ref="T20:U20"/>
    <mergeCell ref="P19:Q19"/>
    <mergeCell ref="R19:S19"/>
    <mergeCell ref="T19:U19"/>
    <mergeCell ref="Q14:AD14"/>
    <mergeCell ref="AB47:AC47"/>
    <mergeCell ref="Q48:U48"/>
    <mergeCell ref="Y46:AC46"/>
    <mergeCell ref="V48:W48"/>
  </mergeCells>
  <printOptions horizontalCentered="1"/>
  <pageMargins left="0" right="0" top="0.19685039370078741" bottom="0.19685039370078741" header="0.31496062992125984" footer="0.31496062992125984"/>
  <pageSetup scale="75" fitToHeight="30" orientation="portrait" r:id="rId1"/>
  <headerFooter>
    <oddFooter>&amp;L“Este programa es público, ajeno a cualquier partido político. Queda prohibido el uso para fines distintos a los establecidos en el programa.”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8"/>
  <sheetViews>
    <sheetView topLeftCell="A67" zoomScaleNormal="100" workbookViewId="0">
      <selection activeCell="D101" sqref="D101"/>
    </sheetView>
  </sheetViews>
  <sheetFormatPr baseColWidth="10" defaultRowHeight="14.25" x14ac:dyDescent="0.2"/>
  <cols>
    <col min="1" max="1" width="0.7109375" style="1" customWidth="1"/>
    <col min="2" max="2" width="13.7109375" style="1" customWidth="1"/>
    <col min="3" max="3" width="15.5703125" style="1" customWidth="1"/>
    <col min="4" max="4" width="11.5703125" style="1" customWidth="1"/>
    <col min="5" max="5" width="11.28515625" style="1" bestFit="1" customWidth="1"/>
    <col min="6" max="6" width="3.7109375" style="1" customWidth="1"/>
    <col min="7" max="7" width="5.140625" style="1" customWidth="1"/>
    <col min="8" max="8" width="4.140625" style="1" customWidth="1"/>
    <col min="9" max="9" width="7.7109375" style="1" customWidth="1"/>
    <col min="10" max="12" width="5" style="1" customWidth="1"/>
    <col min="13" max="13" width="5.85546875" style="1" customWidth="1"/>
    <col min="14" max="14" width="8.7109375" style="1" customWidth="1"/>
    <col min="15" max="15" width="8.42578125" style="1" bestFit="1" customWidth="1"/>
    <col min="16" max="16" width="0.7109375" style="1" customWidth="1"/>
    <col min="17" max="16384" width="11.42578125" style="1"/>
  </cols>
  <sheetData>
    <row r="2" spans="2:15" ht="14.25" customHeight="1" x14ac:dyDescent="0.2">
      <c r="B2" s="199" t="s">
        <v>172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</row>
    <row r="3" spans="2:15" ht="14.25" customHeight="1" thickBot="1" x14ac:dyDescent="0.25">
      <c r="B3" s="199" t="s">
        <v>173</v>
      </c>
      <c r="C3" s="199"/>
      <c r="D3" s="199"/>
      <c r="E3" s="199"/>
      <c r="F3" s="199"/>
      <c r="G3" s="199"/>
      <c r="H3" s="200"/>
      <c r="I3" s="200"/>
      <c r="J3" s="200"/>
      <c r="K3" s="200"/>
      <c r="L3" s="200"/>
      <c r="M3" s="200"/>
      <c r="N3" s="200"/>
      <c r="O3" s="200"/>
    </row>
    <row r="4" spans="2:15" ht="15.75" thickBot="1" x14ac:dyDescent="0.3">
      <c r="B4" s="166" t="s">
        <v>171</v>
      </c>
      <c r="C4" s="166"/>
      <c r="D4" s="187" t="str">
        <f>'ANEXO I'!D12</f>
        <v xml:space="preserve">  </v>
      </c>
      <c r="E4" s="187"/>
      <c r="F4" s="187"/>
      <c r="G4" s="187"/>
      <c r="H4" s="187"/>
      <c r="I4" s="187"/>
      <c r="J4" s="166" t="s">
        <v>65</v>
      </c>
      <c r="K4" s="166"/>
      <c r="L4" s="166"/>
      <c r="M4" s="166"/>
      <c r="N4" s="166"/>
      <c r="O4" s="166"/>
    </row>
    <row r="6" spans="2:15" ht="14.25" customHeight="1" x14ac:dyDescent="0.2">
      <c r="B6" s="185" t="s">
        <v>66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</row>
    <row r="7" spans="2:15" x14ac:dyDescent="0.2"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</row>
    <row r="8" spans="2:15" x14ac:dyDescent="0.2"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</row>
    <row r="9" spans="2:15" x14ac:dyDescent="0.2"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</row>
    <row r="10" spans="2:15" x14ac:dyDescent="0.2"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</row>
    <row r="11" spans="2:15" ht="7.5" customHeight="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2:15" ht="14.25" customHeight="1" x14ac:dyDescent="0.2">
      <c r="B12" s="185" t="s">
        <v>67</v>
      </c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</row>
    <row r="13" spans="2:15" x14ac:dyDescent="0.2"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</row>
    <row r="14" spans="2:15" x14ac:dyDescent="0.2"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</row>
    <row r="15" spans="2:15" x14ac:dyDescent="0.2"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</row>
    <row r="16" spans="2:15" x14ac:dyDescent="0.2"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</row>
    <row r="17" spans="2:15" ht="7.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5" x14ac:dyDescent="0.2">
      <c r="B18" s="69" t="s">
        <v>68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</row>
    <row r="19" spans="2:15" ht="7.5" customHeight="1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2:15" ht="15.75" x14ac:dyDescent="0.2">
      <c r="B20" s="186" t="s">
        <v>142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</row>
    <row r="21" spans="2:15" ht="6.75" customHeight="1" x14ac:dyDescent="0.2"/>
    <row r="22" spans="2:15" ht="14.25" customHeight="1" thickBot="1" x14ac:dyDescent="0.25">
      <c r="B22" s="69" t="s">
        <v>154</v>
      </c>
      <c r="C22" s="69"/>
      <c r="D22" s="69"/>
      <c r="E22" s="69"/>
      <c r="F22" s="69"/>
      <c r="G22" s="69"/>
      <c r="H22" s="69"/>
      <c r="I22" s="69"/>
      <c r="J22" s="183"/>
      <c r="K22" s="183"/>
      <c r="L22" s="69" t="s">
        <v>35</v>
      </c>
      <c r="M22" s="69"/>
      <c r="N22" s="188"/>
      <c r="O22" s="188"/>
    </row>
    <row r="23" spans="2:15" ht="14.25" customHeight="1" x14ac:dyDescent="0.2">
      <c r="B23" s="184" t="s">
        <v>174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</row>
    <row r="24" spans="2:15" x14ac:dyDescent="0.2"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</row>
    <row r="25" spans="2:15" x14ac:dyDescent="0.2"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</row>
    <row r="26" spans="2:15" ht="14.25" customHeight="1" thickBot="1" x14ac:dyDescent="0.25">
      <c r="B26" s="69" t="s">
        <v>155</v>
      </c>
      <c r="C26" s="69"/>
      <c r="D26" s="69"/>
      <c r="E26" s="188"/>
      <c r="F26" s="188"/>
      <c r="G26" s="188"/>
      <c r="H26" s="188"/>
      <c r="I26" s="188"/>
      <c r="J26" s="48" t="s">
        <v>156</v>
      </c>
      <c r="K26" s="34"/>
      <c r="L26" s="69" t="s">
        <v>157</v>
      </c>
      <c r="M26" s="69"/>
      <c r="N26" s="188"/>
      <c r="O26" s="188"/>
    </row>
    <row r="27" spans="2:15" ht="14.25" customHeight="1" thickBot="1" x14ac:dyDescent="0.25">
      <c r="B27" s="19"/>
      <c r="C27" s="69" t="s">
        <v>158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49"/>
    </row>
    <row r="28" spans="2:15" ht="15" customHeight="1" thickBot="1" x14ac:dyDescent="0.25">
      <c r="B28" s="2" t="s">
        <v>35</v>
      </c>
      <c r="C28" s="34"/>
      <c r="D28" s="69" t="s">
        <v>159</v>
      </c>
      <c r="E28" s="69"/>
      <c r="F28" s="69"/>
      <c r="G28" s="69"/>
      <c r="H28" s="69"/>
      <c r="I28" s="69"/>
      <c r="J28" s="188"/>
      <c r="K28" s="188"/>
      <c r="L28" s="188"/>
      <c r="M28" s="188"/>
      <c r="N28" s="188"/>
      <c r="O28" s="188"/>
    </row>
    <row r="29" spans="2:15" x14ac:dyDescent="0.2">
      <c r="B29" s="69" t="s">
        <v>160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</row>
    <row r="30" spans="2:15" ht="6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2:15" ht="14.25" customHeight="1" x14ac:dyDescent="0.2">
      <c r="B31" s="185" t="s">
        <v>147</v>
      </c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</row>
    <row r="32" spans="2:15" x14ac:dyDescent="0.2"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</row>
    <row r="33" spans="2:15" x14ac:dyDescent="0.2"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</row>
    <row r="34" spans="2:15" x14ac:dyDescent="0.2"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</row>
    <row r="35" spans="2:15" ht="14.25" customHeight="1" thickBot="1" x14ac:dyDescent="0.25">
      <c r="B35" s="69" t="s">
        <v>148</v>
      </c>
      <c r="C35" s="69"/>
      <c r="D35" s="69"/>
      <c r="E35" s="54">
        <v>41626</v>
      </c>
      <c r="F35" s="69" t="s">
        <v>149</v>
      </c>
      <c r="G35" s="69"/>
      <c r="H35" s="69"/>
      <c r="I35" s="69"/>
      <c r="J35" s="69"/>
      <c r="K35" s="69"/>
      <c r="L35" s="69"/>
      <c r="M35" s="69"/>
      <c r="N35" s="183"/>
      <c r="O35" s="183"/>
    </row>
    <row r="36" spans="2:15" ht="15" customHeight="1" thickBot="1" x14ac:dyDescent="0.25">
      <c r="B36" s="2" t="s">
        <v>146</v>
      </c>
      <c r="C36" s="188"/>
      <c r="D36" s="188"/>
      <c r="E36" s="69" t="s">
        <v>164</v>
      </c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2:15" ht="15.75" customHeight="1" thickBot="1" x14ac:dyDescent="0.25">
      <c r="B37" s="36" t="s">
        <v>144</v>
      </c>
      <c r="C37" s="188"/>
      <c r="D37" s="188"/>
      <c r="E37" s="189" t="s">
        <v>145</v>
      </c>
      <c r="F37" s="189"/>
      <c r="G37" s="189"/>
      <c r="H37" s="189"/>
      <c r="I37" s="189"/>
      <c r="J37" s="189"/>
      <c r="K37" s="189"/>
      <c r="L37" s="188"/>
      <c r="M37" s="188"/>
      <c r="N37" s="188"/>
      <c r="O37" s="188"/>
    </row>
    <row r="38" spans="2:15" x14ac:dyDescent="0.2">
      <c r="B38" s="193" t="s">
        <v>143</v>
      </c>
      <c r="C38" s="193"/>
      <c r="D38" s="193"/>
      <c r="E38" s="193"/>
      <c r="F38" s="193"/>
      <c r="G38" s="193"/>
      <c r="H38" s="193"/>
      <c r="I38" s="193"/>
      <c r="J38" s="193"/>
      <c r="K38" s="193"/>
      <c r="L38" s="2"/>
      <c r="M38" s="2"/>
      <c r="N38" s="2"/>
      <c r="O38" s="2"/>
    </row>
    <row r="39" spans="2:15" ht="7.5" customHeight="1" x14ac:dyDescent="0.2"/>
    <row r="40" spans="2:15" ht="15.75" x14ac:dyDescent="0.25">
      <c r="B40" s="196" t="s">
        <v>69</v>
      </c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</row>
    <row r="41" spans="2:15" ht="6" customHeight="1" x14ac:dyDescent="0.2"/>
    <row r="42" spans="2:15" ht="14.25" customHeight="1" x14ac:dyDescent="0.2">
      <c r="B42" s="185" t="s">
        <v>70</v>
      </c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</row>
    <row r="43" spans="2:15" x14ac:dyDescent="0.2"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</row>
    <row r="44" spans="2:15" x14ac:dyDescent="0.2"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</row>
    <row r="45" spans="2:15" x14ac:dyDescent="0.2"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</row>
    <row r="46" spans="2:15" ht="6" customHeight="1" x14ac:dyDescent="0.2">
      <c r="B46" s="4"/>
      <c r="C46" s="4"/>
      <c r="D46" s="4"/>
      <c r="E46" s="4"/>
      <c r="F46" s="30"/>
      <c r="G46" s="4"/>
      <c r="H46" s="30"/>
      <c r="I46" s="30"/>
      <c r="J46" s="4"/>
      <c r="K46" s="30"/>
      <c r="L46" s="4"/>
      <c r="M46" s="30"/>
      <c r="N46" s="30"/>
      <c r="O46" s="4"/>
    </row>
    <row r="47" spans="2:15" ht="14.25" customHeight="1" x14ac:dyDescent="0.2">
      <c r="B47" s="185" t="s">
        <v>71</v>
      </c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</row>
    <row r="48" spans="2:15" x14ac:dyDescent="0.2"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</row>
    <row r="49" spans="2:15" ht="6.75" customHeigh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5" ht="14.25" customHeight="1" x14ac:dyDescent="0.2">
      <c r="B50" s="185" t="s">
        <v>161</v>
      </c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</row>
    <row r="51" spans="2:15" ht="14.25" customHeight="1" thickBot="1" x14ac:dyDescent="0.25">
      <c r="B51" s="69" t="s">
        <v>163</v>
      </c>
      <c r="C51" s="69"/>
      <c r="D51" s="69"/>
      <c r="E51" s="69"/>
      <c r="F51" s="34"/>
      <c r="G51" s="52" t="s">
        <v>36</v>
      </c>
      <c r="H51" s="183"/>
      <c r="I51" s="183"/>
      <c r="J51" s="33" t="s">
        <v>165</v>
      </c>
      <c r="K51" s="34"/>
      <c r="L51" s="33" t="s">
        <v>36</v>
      </c>
      <c r="M51" s="183"/>
      <c r="N51" s="183"/>
      <c r="O51" s="2" t="s">
        <v>166</v>
      </c>
    </row>
    <row r="52" spans="2:15" ht="14.25" customHeight="1" x14ac:dyDescent="0.2">
      <c r="B52" s="185" t="s">
        <v>162</v>
      </c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</row>
    <row r="53" spans="2:15" x14ac:dyDescent="0.2"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</row>
    <row r="54" spans="2:15" x14ac:dyDescent="0.2"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</row>
    <row r="55" spans="2:15" x14ac:dyDescent="0.2"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</row>
    <row r="56" spans="2:15" x14ac:dyDescent="0.2"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</row>
    <row r="57" spans="2:15" ht="15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166" t="s">
        <v>131</v>
      </c>
      <c r="M57" s="166"/>
      <c r="N57" s="166"/>
      <c r="O57" s="166"/>
    </row>
    <row r="58" spans="2:15" x14ac:dyDescent="0.2">
      <c r="B58" s="185" t="s">
        <v>72</v>
      </c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</row>
    <row r="59" spans="2:15" x14ac:dyDescent="0.2"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</row>
    <row r="60" spans="2:15" x14ac:dyDescent="0.2"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</row>
    <row r="61" spans="2:15" x14ac:dyDescent="0.2"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</row>
    <row r="62" spans="2:15" ht="7.5" customHeight="1" x14ac:dyDescent="0.2"/>
    <row r="63" spans="2:15" ht="14.25" customHeight="1" x14ac:dyDescent="0.2">
      <c r="B63" s="185" t="s">
        <v>175</v>
      </c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</row>
    <row r="64" spans="2:15" x14ac:dyDescent="0.2"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</row>
    <row r="65" spans="2:15" x14ac:dyDescent="0.2"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</row>
    <row r="66" spans="2:15" ht="15" customHeight="1" thickBot="1" x14ac:dyDescent="0.3">
      <c r="B66" s="69" t="s">
        <v>176</v>
      </c>
      <c r="C66" s="69"/>
      <c r="D66" s="69"/>
      <c r="E66" s="53">
        <v>18</v>
      </c>
      <c r="F66" s="50" t="s">
        <v>36</v>
      </c>
      <c r="G66" s="198" t="s">
        <v>178</v>
      </c>
      <c r="H66" s="198"/>
      <c r="I66" s="198"/>
      <c r="J66" s="33" t="s">
        <v>36</v>
      </c>
      <c r="K66" s="36">
        <v>20</v>
      </c>
      <c r="L66" s="51">
        <v>14</v>
      </c>
      <c r="M66" s="69" t="s">
        <v>167</v>
      </c>
      <c r="N66" s="69"/>
      <c r="O66" s="69"/>
    </row>
    <row r="67" spans="2:15" ht="15" thickBot="1" x14ac:dyDescent="0.25">
      <c r="B67" s="69" t="s">
        <v>168</v>
      </c>
      <c r="C67" s="69"/>
      <c r="D67" s="34"/>
      <c r="E67" s="197" t="s">
        <v>35</v>
      </c>
      <c r="F67" s="197"/>
      <c r="G67" s="34"/>
      <c r="H67" s="50" t="s">
        <v>36</v>
      </c>
      <c r="I67" s="34"/>
      <c r="J67" s="33" t="s">
        <v>169</v>
      </c>
      <c r="K67" s="2">
        <v>20</v>
      </c>
      <c r="L67" s="34"/>
      <c r="M67" s="69" t="s">
        <v>180</v>
      </c>
      <c r="N67" s="69"/>
      <c r="O67" s="69"/>
    </row>
    <row r="68" spans="2:15" ht="6.75" customHeight="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2:15" x14ac:dyDescent="0.2">
      <c r="B69" s="185" t="s">
        <v>73</v>
      </c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</row>
    <row r="70" spans="2:15" x14ac:dyDescent="0.2"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</row>
    <row r="71" spans="2:15" ht="6" customHeight="1" x14ac:dyDescent="0.2"/>
    <row r="72" spans="2:15" ht="14.25" customHeight="1" x14ac:dyDescent="0.2">
      <c r="B72" s="185" t="s">
        <v>77</v>
      </c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</row>
    <row r="73" spans="2:15" x14ac:dyDescent="0.2"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</row>
    <row r="74" spans="2:15" x14ac:dyDescent="0.2"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</row>
    <row r="75" spans="2:15" x14ac:dyDescent="0.2"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</row>
    <row r="76" spans="2:15" ht="6.75" customHeight="1" x14ac:dyDescent="0.2"/>
    <row r="77" spans="2:15" ht="14.25" customHeight="1" x14ac:dyDescent="0.2">
      <c r="B77" s="185" t="s">
        <v>170</v>
      </c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</row>
    <row r="78" spans="2:15" x14ac:dyDescent="0.2"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</row>
    <row r="79" spans="2:15" x14ac:dyDescent="0.2"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</row>
    <row r="80" spans="2:15" x14ac:dyDescent="0.2"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</row>
    <row r="81" spans="2:15" ht="14.25" customHeight="1" thickBot="1" x14ac:dyDescent="0.25">
      <c r="B81" s="69" t="s">
        <v>179</v>
      </c>
      <c r="C81" s="69"/>
      <c r="D81" s="69"/>
      <c r="E81" s="69"/>
      <c r="F81" s="69"/>
      <c r="G81" s="69"/>
      <c r="H81" s="69"/>
      <c r="I81" s="195"/>
      <c r="J81" s="195"/>
      <c r="K81" s="195"/>
      <c r="L81" s="195"/>
      <c r="M81" s="195"/>
      <c r="N81" s="69" t="s">
        <v>76</v>
      </c>
      <c r="O81" s="69"/>
    </row>
    <row r="82" spans="2:15" s="7" customFormat="1" ht="15" customHeight="1" thickBot="1" x14ac:dyDescent="0.25">
      <c r="B82" s="5"/>
      <c r="C82" s="3" t="s">
        <v>74</v>
      </c>
      <c r="D82" s="194"/>
      <c r="E82" s="194"/>
      <c r="F82" s="189" t="s">
        <v>75</v>
      </c>
      <c r="G82" s="189"/>
      <c r="K82" s="37"/>
      <c r="L82" s="6"/>
      <c r="M82" s="32"/>
      <c r="N82" s="32"/>
      <c r="O82" s="6"/>
    </row>
    <row r="83" spans="2:15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6" spans="2:15" ht="15.75" customHeight="1" thickBot="1" x14ac:dyDescent="0.25">
      <c r="B86" s="191" t="str">
        <f>D4</f>
        <v xml:space="preserve">  </v>
      </c>
      <c r="C86" s="191"/>
      <c r="D86" s="191"/>
      <c r="E86" s="191"/>
      <c r="F86" s="46"/>
      <c r="J86" s="191"/>
      <c r="K86" s="191"/>
      <c r="L86" s="191"/>
      <c r="M86" s="191"/>
      <c r="N86" s="191"/>
      <c r="O86" s="191"/>
    </row>
    <row r="87" spans="2:15" ht="14.25" customHeight="1" x14ac:dyDescent="0.25">
      <c r="B87" s="192" t="s">
        <v>78</v>
      </c>
      <c r="C87" s="192"/>
      <c r="D87" s="192"/>
      <c r="E87" s="192"/>
      <c r="F87" s="31"/>
      <c r="J87" s="190" t="s">
        <v>80</v>
      </c>
      <c r="K87" s="190"/>
      <c r="L87" s="190"/>
      <c r="M87" s="190"/>
      <c r="N87" s="190"/>
      <c r="O87" s="190"/>
    </row>
    <row r="88" spans="2:15" ht="14.25" customHeight="1" x14ac:dyDescent="0.25">
      <c r="B88" s="192"/>
      <c r="C88" s="192"/>
      <c r="D88" s="192"/>
      <c r="E88" s="192"/>
      <c r="F88" s="31"/>
      <c r="J88" s="190" t="s">
        <v>79</v>
      </c>
      <c r="K88" s="190"/>
      <c r="L88" s="190"/>
      <c r="M88" s="190"/>
      <c r="N88" s="190"/>
      <c r="O88" s="190"/>
    </row>
    <row r="89" spans="2:15" ht="14.25" customHeight="1" x14ac:dyDescent="0.25">
      <c r="B89" s="192"/>
      <c r="C89" s="192"/>
      <c r="D89" s="192"/>
      <c r="E89" s="192"/>
      <c r="F89" s="31"/>
    </row>
    <row r="90" spans="2:15" ht="14.25" customHeight="1" x14ac:dyDescent="0.25">
      <c r="B90" s="192"/>
      <c r="C90" s="192"/>
      <c r="D90" s="192"/>
      <c r="E90" s="192"/>
      <c r="F90" s="31"/>
    </row>
    <row r="108" spans="12:15" ht="15" x14ac:dyDescent="0.25">
      <c r="L108" s="166" t="s">
        <v>132</v>
      </c>
      <c r="M108" s="166"/>
      <c r="N108" s="166"/>
      <c r="O108" s="166"/>
    </row>
  </sheetData>
  <mergeCells count="64">
    <mergeCell ref="D28:I28"/>
    <mergeCell ref="B66:D66"/>
    <mergeCell ref="G66:I66"/>
    <mergeCell ref="B2:O2"/>
    <mergeCell ref="B3:G3"/>
    <mergeCell ref="H3:O3"/>
    <mergeCell ref="B63:O65"/>
    <mergeCell ref="M66:O66"/>
    <mergeCell ref="E26:I26"/>
    <mergeCell ref="L26:M26"/>
    <mergeCell ref="N26:O26"/>
    <mergeCell ref="C27:N27"/>
    <mergeCell ref="N22:O22"/>
    <mergeCell ref="B29:O29"/>
    <mergeCell ref="J28:O28"/>
    <mergeCell ref="H51:I51"/>
    <mergeCell ref="B38:K38"/>
    <mergeCell ref="N35:O35"/>
    <mergeCell ref="F82:G82"/>
    <mergeCell ref="N81:O81"/>
    <mergeCell ref="D82:E82"/>
    <mergeCell ref="B81:H81"/>
    <mergeCell ref="I81:M81"/>
    <mergeCell ref="B40:O40"/>
    <mergeCell ref="B42:O45"/>
    <mergeCell ref="B47:O48"/>
    <mergeCell ref="B67:C67"/>
    <mergeCell ref="E67:F67"/>
    <mergeCell ref="M67:O67"/>
    <mergeCell ref="B52:O56"/>
    <mergeCell ref="L57:O57"/>
    <mergeCell ref="B50:O50"/>
    <mergeCell ref="B51:E51"/>
    <mergeCell ref="M51:N51"/>
    <mergeCell ref="B58:O61"/>
    <mergeCell ref="L108:O108"/>
    <mergeCell ref="J87:O87"/>
    <mergeCell ref="J88:O88"/>
    <mergeCell ref="B69:O70"/>
    <mergeCell ref="B72:O75"/>
    <mergeCell ref="B77:O80"/>
    <mergeCell ref="J86:O86"/>
    <mergeCell ref="B87:E90"/>
    <mergeCell ref="B86:E86"/>
    <mergeCell ref="C37:D37"/>
    <mergeCell ref="L37:O37"/>
    <mergeCell ref="B31:O34"/>
    <mergeCell ref="B35:D35"/>
    <mergeCell ref="C36:D36"/>
    <mergeCell ref="E36:O36"/>
    <mergeCell ref="F35:M35"/>
    <mergeCell ref="E37:K37"/>
    <mergeCell ref="B4:C4"/>
    <mergeCell ref="J4:O4"/>
    <mergeCell ref="B26:D26"/>
    <mergeCell ref="J22:K22"/>
    <mergeCell ref="B23:O25"/>
    <mergeCell ref="B6:O10"/>
    <mergeCell ref="B12:O16"/>
    <mergeCell ref="B18:O18"/>
    <mergeCell ref="B20:O20"/>
    <mergeCell ref="B22:I22"/>
    <mergeCell ref="L22:M22"/>
    <mergeCell ref="D4:I4"/>
  </mergeCells>
  <printOptions horizontalCentered="1"/>
  <pageMargins left="0" right="0" top="0.74803149606299213" bottom="0.74803149606299213" header="0.31496062992125984" footer="0.31496062992125984"/>
  <pageSetup scale="91" fitToHeight="30" orientation="portrait" r:id="rId1"/>
  <headerFooter>
    <oddFooter>&amp;L“Este programa es público, ajeno a cualquier partido político. Queda prohibido el uso para fines distintos a los establecidos en el programa.”</oddFooter>
  </headerFooter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3"/>
  <sheetViews>
    <sheetView topLeftCell="A19" workbookViewId="0">
      <selection activeCell="N36" sqref="N36"/>
    </sheetView>
  </sheetViews>
  <sheetFormatPr baseColWidth="10" defaultRowHeight="14.25" x14ac:dyDescent="0.2"/>
  <cols>
    <col min="1" max="1" width="2.140625" style="1" customWidth="1"/>
    <col min="2" max="2" width="4.28515625" style="1" customWidth="1"/>
    <col min="3" max="3" width="22.28515625" style="1" customWidth="1"/>
    <col min="4" max="4" width="14.42578125" style="1" customWidth="1"/>
    <col min="5" max="5" width="15.7109375" style="1" customWidth="1"/>
    <col min="6" max="6" width="15.140625" style="1" customWidth="1"/>
    <col min="7" max="7" width="21.28515625" style="1" customWidth="1"/>
    <col min="8" max="9" width="11.42578125" style="1"/>
    <col min="10" max="10" width="2" style="1" customWidth="1"/>
    <col min="11" max="16384" width="11.42578125" style="1"/>
  </cols>
  <sheetData>
    <row r="2" spans="2:14" ht="15" thickBot="1" x14ac:dyDescent="0.25"/>
    <row r="3" spans="2:14" ht="15" customHeight="1" x14ac:dyDescent="0.2">
      <c r="D3" s="201" t="s">
        <v>1</v>
      </c>
      <c r="E3" s="202"/>
      <c r="F3" s="202"/>
      <c r="G3" s="203"/>
    </row>
    <row r="4" spans="2:14" ht="14.25" customHeight="1" x14ac:dyDescent="0.2">
      <c r="D4" s="204"/>
      <c r="E4" s="205"/>
      <c r="F4" s="205"/>
      <c r="G4" s="206"/>
    </row>
    <row r="5" spans="2:14" ht="14.25" customHeight="1" x14ac:dyDescent="0.2">
      <c r="D5" s="204"/>
      <c r="E5" s="205"/>
      <c r="F5" s="205"/>
      <c r="G5" s="206"/>
    </row>
    <row r="6" spans="2:14" ht="14.25" customHeight="1" x14ac:dyDescent="0.2">
      <c r="D6" s="204"/>
      <c r="E6" s="205"/>
      <c r="F6" s="205"/>
      <c r="G6" s="206"/>
    </row>
    <row r="7" spans="2:14" ht="15" customHeight="1" thickBot="1" x14ac:dyDescent="0.25">
      <c r="D7" s="207"/>
      <c r="E7" s="208"/>
      <c r="F7" s="208"/>
      <c r="G7" s="209"/>
      <c r="N7" s="3"/>
    </row>
    <row r="8" spans="2:14" ht="30" customHeight="1" thickBot="1" x14ac:dyDescent="0.3">
      <c r="D8" s="215" t="s">
        <v>100</v>
      </c>
      <c r="E8" s="216"/>
      <c r="F8" s="216"/>
      <c r="G8" s="217"/>
      <c r="H8" s="213"/>
      <c r="I8" s="214"/>
    </row>
    <row r="10" spans="2:14" ht="15.75" x14ac:dyDescent="0.25">
      <c r="B10" s="218" t="s">
        <v>81</v>
      </c>
      <c r="C10" s="218"/>
      <c r="D10" s="218"/>
      <c r="E10" s="218"/>
      <c r="F10" s="218"/>
      <c r="G10" s="218"/>
      <c r="H10" s="218"/>
      <c r="I10" s="218"/>
    </row>
    <row r="12" spans="2:14" s="9" customFormat="1" ht="51.75" customHeight="1" x14ac:dyDescent="0.25">
      <c r="B12" s="10" t="s">
        <v>90</v>
      </c>
      <c r="C12" s="12" t="s">
        <v>84</v>
      </c>
      <c r="D12" s="12" t="s">
        <v>85</v>
      </c>
      <c r="E12" s="12" t="s">
        <v>86</v>
      </c>
      <c r="F12" s="12" t="s">
        <v>87</v>
      </c>
      <c r="G12" s="17" t="s">
        <v>8</v>
      </c>
      <c r="H12" s="12" t="s">
        <v>88</v>
      </c>
      <c r="I12" s="12" t="s">
        <v>89</v>
      </c>
    </row>
    <row r="13" spans="2:14" ht="15" x14ac:dyDescent="0.25">
      <c r="B13" s="13">
        <v>1</v>
      </c>
      <c r="C13" s="64">
        <f>'ANEXO I'!P20</f>
        <v>0</v>
      </c>
      <c r="D13" s="64">
        <f>'ANEXO I'!R20</f>
        <v>0</v>
      </c>
      <c r="E13" s="64">
        <f>'ANEXO I'!T20</f>
        <v>0</v>
      </c>
      <c r="F13" s="64">
        <f>'ANEXO I'!D14</f>
        <v>0</v>
      </c>
      <c r="G13" s="58">
        <f>'ANEXO I'!H14</f>
        <v>0</v>
      </c>
      <c r="H13" s="65">
        <f>'ANEXO I'!L14</f>
        <v>0</v>
      </c>
      <c r="I13" s="58">
        <f>'ANEXO I'!K14</f>
        <v>0</v>
      </c>
    </row>
    <row r="14" spans="2:14" ht="15" x14ac:dyDescent="0.25">
      <c r="B14" s="13">
        <v>2</v>
      </c>
      <c r="C14" s="64" t="s">
        <v>198</v>
      </c>
      <c r="D14" s="64" t="s">
        <v>198</v>
      </c>
      <c r="E14" s="64" t="s">
        <v>198</v>
      </c>
      <c r="F14" s="64" t="s">
        <v>198</v>
      </c>
      <c r="G14" s="58"/>
      <c r="H14" s="58"/>
      <c r="I14" s="58"/>
    </row>
    <row r="15" spans="2:14" ht="15" x14ac:dyDescent="0.25">
      <c r="B15" s="13">
        <v>3</v>
      </c>
      <c r="C15" s="64" t="s">
        <v>198</v>
      </c>
      <c r="D15" s="64" t="s">
        <v>198</v>
      </c>
      <c r="E15" s="64" t="s">
        <v>198</v>
      </c>
      <c r="F15" s="64" t="s">
        <v>198</v>
      </c>
      <c r="G15" s="58"/>
      <c r="H15" s="58"/>
      <c r="I15" s="58"/>
    </row>
    <row r="16" spans="2:14" ht="15" x14ac:dyDescent="0.25">
      <c r="B16" s="13">
        <v>4</v>
      </c>
      <c r="C16" s="64" t="s">
        <v>198</v>
      </c>
      <c r="D16" s="64" t="s">
        <v>198</v>
      </c>
      <c r="E16" s="64" t="s">
        <v>198</v>
      </c>
      <c r="F16" s="64" t="s">
        <v>198</v>
      </c>
      <c r="G16" s="58"/>
      <c r="H16" s="58"/>
      <c r="I16" s="58"/>
    </row>
    <row r="17" spans="2:9" ht="15" x14ac:dyDescent="0.25">
      <c r="B17" s="13">
        <v>5</v>
      </c>
      <c r="C17" s="64" t="s">
        <v>198</v>
      </c>
      <c r="D17" s="64" t="s">
        <v>198</v>
      </c>
      <c r="E17" s="64" t="s">
        <v>198</v>
      </c>
      <c r="F17" s="64" t="s">
        <v>198</v>
      </c>
      <c r="G17" s="58"/>
      <c r="H17" s="58"/>
      <c r="I17" s="58"/>
    </row>
    <row r="18" spans="2:9" ht="15" x14ac:dyDescent="0.25">
      <c r="B18" s="13">
        <v>6</v>
      </c>
      <c r="C18" s="64" t="s">
        <v>198</v>
      </c>
      <c r="D18" s="64" t="s">
        <v>198</v>
      </c>
      <c r="E18" s="64" t="s">
        <v>198</v>
      </c>
      <c r="F18" s="64" t="s">
        <v>198</v>
      </c>
      <c r="G18" s="58"/>
      <c r="H18" s="58"/>
      <c r="I18" s="58"/>
    </row>
    <row r="19" spans="2:9" ht="15" x14ac:dyDescent="0.25">
      <c r="B19" s="13">
        <v>7</v>
      </c>
      <c r="C19" s="64" t="s">
        <v>198</v>
      </c>
      <c r="D19" s="64" t="s">
        <v>198</v>
      </c>
      <c r="E19" s="64" t="s">
        <v>198</v>
      </c>
      <c r="F19" s="64" t="s">
        <v>198</v>
      </c>
      <c r="G19" s="58"/>
      <c r="H19" s="58"/>
      <c r="I19" s="58"/>
    </row>
    <row r="20" spans="2:9" ht="15" x14ac:dyDescent="0.25">
      <c r="B20" s="13">
        <v>8</v>
      </c>
      <c r="C20" s="64" t="s">
        <v>198</v>
      </c>
      <c r="D20" s="64" t="s">
        <v>198</v>
      </c>
      <c r="E20" s="64" t="s">
        <v>198</v>
      </c>
      <c r="F20" s="64" t="s">
        <v>198</v>
      </c>
      <c r="G20" s="58"/>
      <c r="H20" s="58"/>
      <c r="I20" s="58"/>
    </row>
    <row r="21" spans="2:9" ht="15" x14ac:dyDescent="0.25">
      <c r="B21" s="13">
        <v>9</v>
      </c>
      <c r="C21" s="64" t="s">
        <v>198</v>
      </c>
      <c r="D21" s="64" t="s">
        <v>198</v>
      </c>
      <c r="E21" s="64" t="s">
        <v>198</v>
      </c>
      <c r="F21" s="64" t="s">
        <v>198</v>
      </c>
      <c r="G21" s="58"/>
      <c r="H21" s="58"/>
      <c r="I21" s="58"/>
    </row>
    <row r="22" spans="2:9" ht="15" x14ac:dyDescent="0.25">
      <c r="B22" s="13">
        <v>10</v>
      </c>
      <c r="C22" s="58"/>
      <c r="D22" s="58"/>
      <c r="E22" s="58"/>
      <c r="F22" s="58"/>
      <c r="G22" s="58"/>
      <c r="H22" s="58"/>
      <c r="I22" s="58"/>
    </row>
    <row r="24" spans="2:9" ht="15.75" x14ac:dyDescent="0.25">
      <c r="B24" s="218" t="s">
        <v>91</v>
      </c>
      <c r="C24" s="218"/>
      <c r="D24" s="218"/>
      <c r="E24" s="218"/>
      <c r="F24" s="218"/>
      <c r="G24" s="218"/>
      <c r="H24" s="218"/>
      <c r="I24" s="218"/>
    </row>
    <row r="26" spans="2:9" s="15" customFormat="1" ht="30" x14ac:dyDescent="0.25">
      <c r="B26" s="12" t="s">
        <v>83</v>
      </c>
      <c r="C26" s="219" t="s">
        <v>92</v>
      </c>
      <c r="D26" s="219"/>
      <c r="E26" s="12" t="s">
        <v>93</v>
      </c>
      <c r="F26" s="12" t="s">
        <v>94</v>
      </c>
      <c r="G26" s="12" t="s">
        <v>95</v>
      </c>
      <c r="H26" s="12" t="s">
        <v>96</v>
      </c>
      <c r="I26" s="12" t="s">
        <v>97</v>
      </c>
    </row>
    <row r="27" spans="2:9" ht="15" x14ac:dyDescent="0.25">
      <c r="B27" s="13">
        <v>1</v>
      </c>
      <c r="C27" s="210" t="s">
        <v>82</v>
      </c>
      <c r="D27" s="211"/>
      <c r="E27" s="13" t="s">
        <v>82</v>
      </c>
      <c r="F27" s="13" t="s">
        <v>82</v>
      </c>
      <c r="G27" s="13" t="s">
        <v>82</v>
      </c>
      <c r="H27" s="13" t="s">
        <v>82</v>
      </c>
      <c r="I27" s="14"/>
    </row>
    <row r="28" spans="2:9" ht="15" x14ac:dyDescent="0.25">
      <c r="B28" s="13">
        <v>2</v>
      </c>
      <c r="C28" s="210" t="s">
        <v>82</v>
      </c>
      <c r="D28" s="211"/>
      <c r="E28" s="13" t="s">
        <v>82</v>
      </c>
      <c r="F28" s="13" t="s">
        <v>82</v>
      </c>
      <c r="G28" s="13" t="s">
        <v>82</v>
      </c>
      <c r="H28" s="13" t="s">
        <v>82</v>
      </c>
      <c r="I28" s="14"/>
    </row>
    <row r="29" spans="2:9" ht="15" x14ac:dyDescent="0.25">
      <c r="B29" s="13">
        <v>3</v>
      </c>
      <c r="C29" s="210" t="s">
        <v>82</v>
      </c>
      <c r="D29" s="211"/>
      <c r="E29" s="13" t="s">
        <v>82</v>
      </c>
      <c r="F29" s="13" t="s">
        <v>82</v>
      </c>
      <c r="G29" s="13" t="s">
        <v>82</v>
      </c>
      <c r="H29" s="13" t="s">
        <v>82</v>
      </c>
      <c r="I29" s="14"/>
    </row>
    <row r="30" spans="2:9" ht="15" x14ac:dyDescent="0.25">
      <c r="B30" s="13">
        <v>4</v>
      </c>
      <c r="C30" s="210" t="s">
        <v>82</v>
      </c>
      <c r="D30" s="211"/>
      <c r="E30" s="13" t="s">
        <v>82</v>
      </c>
      <c r="F30" s="13" t="s">
        <v>82</v>
      </c>
      <c r="G30" s="13" t="s">
        <v>82</v>
      </c>
      <c r="H30" s="13" t="s">
        <v>82</v>
      </c>
      <c r="I30" s="14"/>
    </row>
    <row r="31" spans="2:9" ht="15" x14ac:dyDescent="0.25">
      <c r="B31" s="13">
        <v>5</v>
      </c>
      <c r="C31" s="210" t="s">
        <v>82</v>
      </c>
      <c r="D31" s="211"/>
      <c r="E31" s="13" t="s">
        <v>82</v>
      </c>
      <c r="F31" s="13" t="s">
        <v>82</v>
      </c>
      <c r="G31" s="13" t="s">
        <v>82</v>
      </c>
      <c r="H31" s="13" t="s">
        <v>82</v>
      </c>
      <c r="I31" s="14"/>
    </row>
    <row r="32" spans="2:9" ht="15" x14ac:dyDescent="0.25">
      <c r="B32" s="13">
        <v>6</v>
      </c>
      <c r="C32" s="210" t="s">
        <v>82</v>
      </c>
      <c r="D32" s="211"/>
      <c r="E32" s="13" t="s">
        <v>82</v>
      </c>
      <c r="F32" s="13" t="s">
        <v>82</v>
      </c>
      <c r="G32" s="13" t="s">
        <v>82</v>
      </c>
      <c r="H32" s="13" t="s">
        <v>82</v>
      </c>
      <c r="I32" s="14"/>
    </row>
    <row r="33" spans="2:9" ht="15" x14ac:dyDescent="0.25">
      <c r="B33" s="13">
        <v>7</v>
      </c>
      <c r="C33" s="210" t="s">
        <v>82</v>
      </c>
      <c r="D33" s="211"/>
      <c r="E33" s="13" t="s">
        <v>82</v>
      </c>
      <c r="F33" s="13" t="s">
        <v>82</v>
      </c>
      <c r="G33" s="13" t="s">
        <v>82</v>
      </c>
      <c r="H33" s="13" t="s">
        <v>82</v>
      </c>
      <c r="I33" s="14"/>
    </row>
    <row r="34" spans="2:9" ht="15" x14ac:dyDescent="0.25">
      <c r="B34" s="13">
        <v>8</v>
      </c>
      <c r="C34" s="210" t="s">
        <v>82</v>
      </c>
      <c r="D34" s="211"/>
      <c r="E34" s="13" t="s">
        <v>82</v>
      </c>
      <c r="F34" s="13" t="s">
        <v>82</v>
      </c>
      <c r="G34" s="13" t="s">
        <v>82</v>
      </c>
      <c r="H34" s="13" t="s">
        <v>82</v>
      </c>
      <c r="I34" s="14"/>
    </row>
    <row r="35" spans="2:9" ht="15" x14ac:dyDescent="0.25">
      <c r="B35" s="13">
        <v>9</v>
      </c>
      <c r="C35" s="210" t="s">
        <v>82</v>
      </c>
      <c r="D35" s="211"/>
      <c r="E35" s="13" t="s">
        <v>82</v>
      </c>
      <c r="F35" s="13" t="s">
        <v>82</v>
      </c>
      <c r="G35" s="13" t="s">
        <v>82</v>
      </c>
      <c r="H35" s="13" t="s">
        <v>82</v>
      </c>
      <c r="I35" s="14"/>
    </row>
    <row r="36" spans="2:9" ht="15" x14ac:dyDescent="0.25">
      <c r="B36" s="13">
        <v>10</v>
      </c>
      <c r="C36" s="210" t="s">
        <v>82</v>
      </c>
      <c r="D36" s="211"/>
      <c r="E36" s="13" t="s">
        <v>82</v>
      </c>
      <c r="F36" s="13" t="s">
        <v>82</v>
      </c>
      <c r="G36" s="13" t="s">
        <v>82</v>
      </c>
      <c r="H36" s="13" t="s">
        <v>82</v>
      </c>
      <c r="I36" s="14"/>
    </row>
    <row r="38" spans="2:9" x14ac:dyDescent="0.2">
      <c r="B38" s="69" t="s">
        <v>98</v>
      </c>
      <c r="C38" s="69"/>
      <c r="D38" s="69"/>
      <c r="E38" s="69"/>
      <c r="F38" s="69"/>
      <c r="G38" s="69"/>
      <c r="H38" s="69"/>
      <c r="I38" s="69"/>
    </row>
    <row r="39" spans="2:9" x14ac:dyDescent="0.2">
      <c r="B39" s="69"/>
      <c r="C39" s="69"/>
      <c r="D39" s="69"/>
      <c r="E39" s="69"/>
      <c r="F39" s="69"/>
      <c r="G39" s="69"/>
      <c r="H39" s="69"/>
      <c r="I39" s="69"/>
    </row>
    <row r="44" spans="2:9" ht="15.75" customHeight="1" thickBot="1" x14ac:dyDescent="0.25">
      <c r="B44" s="191" t="str">
        <f>'ANEXO I'!D12</f>
        <v xml:space="preserve">  </v>
      </c>
      <c r="C44" s="191"/>
      <c r="D44" s="191"/>
      <c r="E44" s="191"/>
      <c r="G44" s="191"/>
      <c r="H44" s="191"/>
      <c r="I44" s="191"/>
    </row>
    <row r="45" spans="2:9" ht="14.25" customHeight="1" x14ac:dyDescent="0.25">
      <c r="B45" s="212" t="s">
        <v>78</v>
      </c>
      <c r="C45" s="212"/>
      <c r="D45" s="212"/>
      <c r="E45" s="212"/>
      <c r="G45" s="190" t="s">
        <v>80</v>
      </c>
      <c r="H45" s="190"/>
      <c r="I45" s="190"/>
    </row>
    <row r="46" spans="2:9" ht="14.25" customHeight="1" x14ac:dyDescent="0.2">
      <c r="B46" s="192"/>
      <c r="C46" s="192"/>
      <c r="D46" s="192"/>
      <c r="E46" s="192"/>
      <c r="G46" s="190" t="s">
        <v>79</v>
      </c>
      <c r="H46" s="190"/>
      <c r="I46" s="190"/>
    </row>
    <row r="47" spans="2:9" ht="14.25" customHeight="1" x14ac:dyDescent="0.2">
      <c r="B47" s="192"/>
      <c r="C47" s="192"/>
      <c r="D47" s="192"/>
      <c r="E47" s="192"/>
    </row>
    <row r="48" spans="2:9" ht="14.25" customHeight="1" x14ac:dyDescent="0.25">
      <c r="B48" s="16"/>
      <c r="C48" s="16"/>
      <c r="D48" s="16"/>
      <c r="E48" s="16"/>
    </row>
    <row r="53" spans="6:9" ht="15" x14ac:dyDescent="0.25">
      <c r="F53" s="166" t="s">
        <v>99</v>
      </c>
      <c r="G53" s="166"/>
      <c r="H53" s="166"/>
      <c r="I53" s="166"/>
    </row>
  </sheetData>
  <mergeCells count="23">
    <mergeCell ref="F53:I53"/>
    <mergeCell ref="H8:I8"/>
    <mergeCell ref="D8:G8"/>
    <mergeCell ref="C29:D29"/>
    <mergeCell ref="C30:D30"/>
    <mergeCell ref="C31:D31"/>
    <mergeCell ref="C32:D32"/>
    <mergeCell ref="C33:D33"/>
    <mergeCell ref="C34:D34"/>
    <mergeCell ref="B24:I24"/>
    <mergeCell ref="C26:D26"/>
    <mergeCell ref="B38:I39"/>
    <mergeCell ref="B44:E44"/>
    <mergeCell ref="B10:I10"/>
    <mergeCell ref="D3:G7"/>
    <mergeCell ref="G44:I44"/>
    <mergeCell ref="G45:I45"/>
    <mergeCell ref="G46:I46"/>
    <mergeCell ref="C27:D27"/>
    <mergeCell ref="C28:D28"/>
    <mergeCell ref="C35:D35"/>
    <mergeCell ref="C36:D36"/>
    <mergeCell ref="B45:E47"/>
  </mergeCells>
  <printOptions horizontalCentered="1"/>
  <pageMargins left="0" right="0" top="0.39370078740157483" bottom="0.39370078740157483" header="0.31496062992125984" footer="0.31496062992125984"/>
  <pageSetup scale="88" fitToHeight="10" orientation="portrait" r:id="rId1"/>
  <headerFooter>
    <oddFooter>&amp;L“Este programa es público, ajeno a cualquier partido político. Queda prohibido el uso para fines distintos a los establecidos en el programa.”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8"/>
  <sheetViews>
    <sheetView workbookViewId="0">
      <selection activeCell="E4" sqref="E4:N7"/>
    </sheetView>
  </sheetViews>
  <sheetFormatPr baseColWidth="10" defaultRowHeight="14.25" x14ac:dyDescent="0.2"/>
  <cols>
    <col min="1" max="1" width="1" style="1" customWidth="1"/>
    <col min="2" max="2" width="3.7109375" style="1" customWidth="1"/>
    <col min="3" max="6" width="11.42578125" style="1"/>
    <col min="7" max="7" width="14" style="1" customWidth="1"/>
    <col min="8" max="8" width="11.42578125" style="1"/>
    <col min="9" max="9" width="12.42578125" style="1" customWidth="1"/>
    <col min="10" max="10" width="8.140625" style="1" customWidth="1"/>
    <col min="11" max="11" width="5.5703125" style="1" customWidth="1"/>
    <col min="12" max="12" width="4.5703125" style="1" customWidth="1"/>
    <col min="13" max="13" width="7.42578125" style="1" customWidth="1"/>
    <col min="14" max="14" width="11.42578125" style="1"/>
    <col min="15" max="15" width="12.5703125" style="1" customWidth="1"/>
    <col min="16" max="16" width="10" style="1" customWidth="1"/>
    <col min="17" max="17" width="2" style="1" customWidth="1"/>
    <col min="18" max="16384" width="11.42578125" style="1"/>
  </cols>
  <sheetData>
    <row r="1" spans="2:16" ht="15.75" x14ac:dyDescent="0.25">
      <c r="B1" s="196" t="s">
        <v>101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</row>
    <row r="3" spans="2:16" ht="15" thickBot="1" x14ac:dyDescent="0.25"/>
    <row r="4" spans="2:16" x14ac:dyDescent="0.2">
      <c r="E4" s="201" t="s">
        <v>1</v>
      </c>
      <c r="F4" s="202"/>
      <c r="G4" s="202"/>
      <c r="H4" s="202"/>
      <c r="I4" s="202"/>
      <c r="J4" s="202"/>
      <c r="K4" s="202"/>
      <c r="L4" s="202"/>
      <c r="M4" s="202"/>
      <c r="N4" s="203"/>
    </row>
    <row r="5" spans="2:16" x14ac:dyDescent="0.2">
      <c r="E5" s="204"/>
      <c r="F5" s="205"/>
      <c r="G5" s="205"/>
      <c r="H5" s="205"/>
      <c r="I5" s="205"/>
      <c r="J5" s="205"/>
      <c r="K5" s="205"/>
      <c r="L5" s="205"/>
      <c r="M5" s="205"/>
      <c r="N5" s="206"/>
    </row>
    <row r="6" spans="2:16" x14ac:dyDescent="0.2">
      <c r="E6" s="204"/>
      <c r="F6" s="205"/>
      <c r="G6" s="205"/>
      <c r="H6" s="205"/>
      <c r="I6" s="205"/>
      <c r="J6" s="205"/>
      <c r="K6" s="205"/>
      <c r="L6" s="205"/>
      <c r="M6" s="205"/>
      <c r="N6" s="206"/>
    </row>
    <row r="7" spans="2:16" ht="15" thickBot="1" x14ac:dyDescent="0.25">
      <c r="E7" s="207"/>
      <c r="F7" s="208"/>
      <c r="G7" s="208"/>
      <c r="H7" s="208"/>
      <c r="I7" s="208"/>
      <c r="J7" s="208"/>
      <c r="K7" s="208"/>
      <c r="L7" s="208"/>
      <c r="M7" s="208"/>
      <c r="N7" s="209"/>
    </row>
    <row r="8" spans="2:16" ht="15.75" thickBot="1" x14ac:dyDescent="0.3">
      <c r="E8" s="215" t="s">
        <v>102</v>
      </c>
      <c r="F8" s="221"/>
      <c r="G8" s="221"/>
      <c r="H8" s="221"/>
      <c r="I8" s="221"/>
      <c r="J8" s="222"/>
      <c r="K8" s="95"/>
      <c r="L8" s="96"/>
      <c r="M8" s="96"/>
      <c r="N8" s="96"/>
      <c r="O8" s="97"/>
      <c r="P8" s="98"/>
    </row>
    <row r="10" spans="2:16" ht="14.25" customHeight="1" thickBot="1" x14ac:dyDescent="0.25">
      <c r="B10" s="223" t="s">
        <v>136</v>
      </c>
      <c r="C10" s="223"/>
      <c r="D10" s="223"/>
      <c r="E10" s="223"/>
      <c r="F10" s="223"/>
      <c r="G10" s="223"/>
      <c r="H10" s="223"/>
      <c r="I10" s="223"/>
      <c r="J10" s="34"/>
      <c r="K10" s="223" t="s">
        <v>133</v>
      </c>
      <c r="L10" s="223"/>
      <c r="M10" s="223"/>
      <c r="N10" s="34"/>
      <c r="O10" s="69" t="s">
        <v>134</v>
      </c>
      <c r="P10" s="69"/>
    </row>
    <row r="11" spans="2:16" ht="15" thickBot="1" x14ac:dyDescent="0.25">
      <c r="B11" s="188"/>
      <c r="C11" s="188"/>
      <c r="D11" s="188"/>
      <c r="E11" s="69" t="s">
        <v>135</v>
      </c>
      <c r="F11" s="69"/>
      <c r="G11" s="69"/>
      <c r="H11" s="2"/>
      <c r="I11" s="2"/>
      <c r="J11" s="2"/>
      <c r="K11" s="2"/>
      <c r="L11" s="2"/>
      <c r="M11" s="2"/>
      <c r="N11" s="2"/>
      <c r="O11" s="2"/>
      <c r="P11" s="2"/>
    </row>
    <row r="12" spans="2:16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ht="14.25" customHeight="1" thickBot="1" x14ac:dyDescent="0.25">
      <c r="B13" s="69" t="s">
        <v>139</v>
      </c>
      <c r="C13" s="69"/>
      <c r="D13" s="69"/>
      <c r="E13" s="69"/>
      <c r="F13" s="69"/>
      <c r="G13" s="69"/>
      <c r="H13" s="183"/>
      <c r="I13" s="183"/>
      <c r="J13" s="69" t="s">
        <v>125</v>
      </c>
      <c r="K13" s="69"/>
      <c r="L13" s="5"/>
      <c r="M13" s="69" t="s">
        <v>137</v>
      </c>
      <c r="N13" s="69"/>
      <c r="O13" s="34"/>
      <c r="P13" s="2" t="s">
        <v>138</v>
      </c>
    </row>
    <row r="14" spans="2:16" x14ac:dyDescent="0.2">
      <c r="B14" s="69" t="s">
        <v>140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2:16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ht="15.75" x14ac:dyDescent="0.25">
      <c r="B16" s="218" t="s">
        <v>103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</row>
    <row r="18" spans="2:16" ht="15" x14ac:dyDescent="0.25">
      <c r="B18" s="18" t="s">
        <v>104</v>
      </c>
      <c r="C18" s="220" t="s">
        <v>105</v>
      </c>
      <c r="D18" s="220"/>
      <c r="E18" s="220"/>
      <c r="F18" s="220"/>
      <c r="G18" s="220" t="s">
        <v>106</v>
      </c>
      <c r="H18" s="220"/>
      <c r="I18" s="220" t="s">
        <v>107</v>
      </c>
      <c r="J18" s="220"/>
      <c r="K18" s="220" t="s">
        <v>108</v>
      </c>
      <c r="L18" s="220"/>
      <c r="M18" s="220"/>
      <c r="N18" s="220"/>
      <c r="O18" s="220" t="s">
        <v>109</v>
      </c>
      <c r="P18" s="220"/>
    </row>
    <row r="19" spans="2:16" ht="15" x14ac:dyDescent="0.25">
      <c r="B19" s="13">
        <v>1</v>
      </c>
      <c r="C19" s="210" t="s">
        <v>82</v>
      </c>
      <c r="D19" s="224"/>
      <c r="E19" s="224"/>
      <c r="F19" s="211"/>
      <c r="G19" s="227"/>
      <c r="H19" s="228"/>
      <c r="I19" s="225"/>
      <c r="J19" s="226"/>
      <c r="K19" s="225"/>
      <c r="L19" s="229"/>
      <c r="M19" s="229"/>
      <c r="N19" s="226"/>
      <c r="O19" s="225"/>
      <c r="P19" s="226"/>
    </row>
    <row r="20" spans="2:16" ht="15" x14ac:dyDescent="0.25">
      <c r="B20" s="13">
        <v>2</v>
      </c>
      <c r="C20" s="210" t="s">
        <v>82</v>
      </c>
      <c r="D20" s="224"/>
      <c r="E20" s="224"/>
      <c r="F20" s="211"/>
      <c r="G20" s="227"/>
      <c r="H20" s="228"/>
      <c r="I20" s="225"/>
      <c r="J20" s="226"/>
      <c r="K20" s="225"/>
      <c r="L20" s="229"/>
      <c r="M20" s="229"/>
      <c r="N20" s="226"/>
      <c r="O20" s="225"/>
      <c r="P20" s="226"/>
    </row>
    <row r="21" spans="2:16" ht="15" x14ac:dyDescent="0.25">
      <c r="B21" s="13">
        <v>3</v>
      </c>
      <c r="C21" s="210"/>
      <c r="D21" s="224"/>
      <c r="E21" s="224"/>
      <c r="F21" s="211"/>
      <c r="G21" s="227"/>
      <c r="H21" s="228"/>
      <c r="I21" s="225"/>
      <c r="J21" s="226"/>
      <c r="K21" s="225"/>
      <c r="L21" s="229"/>
      <c r="M21" s="229"/>
      <c r="N21" s="226"/>
      <c r="O21" s="225"/>
      <c r="P21" s="226"/>
    </row>
    <row r="22" spans="2:16" ht="15" x14ac:dyDescent="0.25">
      <c r="B22" s="13">
        <v>4</v>
      </c>
      <c r="C22" s="210"/>
      <c r="D22" s="224"/>
      <c r="E22" s="224"/>
      <c r="F22" s="211"/>
      <c r="G22" s="227"/>
      <c r="H22" s="228"/>
      <c r="I22" s="225"/>
      <c r="J22" s="226"/>
      <c r="K22" s="225"/>
      <c r="L22" s="229"/>
      <c r="M22" s="229"/>
      <c r="N22" s="226"/>
      <c r="O22" s="225"/>
      <c r="P22" s="226"/>
    </row>
    <row r="23" spans="2:16" ht="15" x14ac:dyDescent="0.25">
      <c r="B23" s="13">
        <v>5</v>
      </c>
      <c r="C23" s="210"/>
      <c r="D23" s="224"/>
      <c r="E23" s="224"/>
      <c r="F23" s="211"/>
      <c r="G23" s="227"/>
      <c r="H23" s="228"/>
      <c r="I23" s="225"/>
      <c r="J23" s="226"/>
      <c r="K23" s="225"/>
      <c r="L23" s="229"/>
      <c r="M23" s="229"/>
      <c r="N23" s="226"/>
      <c r="O23" s="225"/>
      <c r="P23" s="226"/>
    </row>
    <row r="24" spans="2:16" ht="15" x14ac:dyDescent="0.25">
      <c r="B24" s="13">
        <v>6</v>
      </c>
      <c r="C24" s="210"/>
      <c r="D24" s="224"/>
      <c r="E24" s="224"/>
      <c r="F24" s="211"/>
      <c r="G24" s="227"/>
      <c r="H24" s="228"/>
      <c r="I24" s="225"/>
      <c r="J24" s="226"/>
      <c r="K24" s="225"/>
      <c r="L24" s="229"/>
      <c r="M24" s="229"/>
      <c r="N24" s="226"/>
      <c r="O24" s="225"/>
      <c r="P24" s="226"/>
    </row>
    <row r="25" spans="2:16" ht="15" x14ac:dyDescent="0.25">
      <c r="B25" s="13">
        <v>7</v>
      </c>
      <c r="C25" s="210"/>
      <c r="D25" s="224"/>
      <c r="E25" s="224"/>
      <c r="F25" s="211"/>
      <c r="G25" s="227"/>
      <c r="H25" s="228"/>
      <c r="I25" s="225"/>
      <c r="J25" s="226"/>
      <c r="K25" s="225"/>
      <c r="L25" s="229"/>
      <c r="M25" s="229"/>
      <c r="N25" s="226"/>
      <c r="O25" s="225"/>
      <c r="P25" s="226"/>
    </row>
    <row r="26" spans="2:16" ht="15" x14ac:dyDescent="0.25">
      <c r="B26" s="13">
        <v>8</v>
      </c>
      <c r="C26" s="210"/>
      <c r="D26" s="224"/>
      <c r="E26" s="224"/>
      <c r="F26" s="211"/>
      <c r="G26" s="227"/>
      <c r="H26" s="228"/>
      <c r="I26" s="225"/>
      <c r="J26" s="226"/>
      <c r="K26" s="225"/>
      <c r="L26" s="229"/>
      <c r="M26" s="229"/>
      <c r="N26" s="226"/>
      <c r="O26" s="225"/>
      <c r="P26" s="226"/>
    </row>
    <row r="27" spans="2:16" ht="15" x14ac:dyDescent="0.25">
      <c r="B27" s="13">
        <v>9</v>
      </c>
      <c r="C27" s="210"/>
      <c r="D27" s="224"/>
      <c r="E27" s="224"/>
      <c r="F27" s="211"/>
      <c r="G27" s="227"/>
      <c r="H27" s="228"/>
      <c r="I27" s="225"/>
      <c r="J27" s="226"/>
      <c r="K27" s="225"/>
      <c r="L27" s="229"/>
      <c r="M27" s="229"/>
      <c r="N27" s="226"/>
      <c r="O27" s="225"/>
      <c r="P27" s="226"/>
    </row>
    <row r="28" spans="2:16" ht="15" x14ac:dyDescent="0.25">
      <c r="B28" s="13">
        <v>10</v>
      </c>
      <c r="C28" s="210"/>
      <c r="D28" s="224"/>
      <c r="E28" s="224"/>
      <c r="F28" s="211"/>
      <c r="G28" s="227"/>
      <c r="H28" s="228"/>
      <c r="I28" s="225"/>
      <c r="J28" s="226"/>
      <c r="K28" s="225"/>
      <c r="L28" s="229"/>
      <c r="M28" s="229"/>
      <c r="N28" s="226"/>
      <c r="O28" s="225"/>
      <c r="P28" s="226"/>
    </row>
    <row r="29" spans="2:16" ht="15" x14ac:dyDescent="0.25">
      <c r="B29" s="13">
        <v>11</v>
      </c>
      <c r="C29" s="210"/>
      <c r="D29" s="224"/>
      <c r="E29" s="224"/>
      <c r="F29" s="211"/>
      <c r="G29" s="227"/>
      <c r="H29" s="228"/>
      <c r="I29" s="225"/>
      <c r="J29" s="226"/>
      <c r="K29" s="225"/>
      <c r="L29" s="229"/>
      <c r="M29" s="229"/>
      <c r="N29" s="226"/>
      <c r="O29" s="225"/>
      <c r="P29" s="226"/>
    </row>
    <row r="30" spans="2:16" ht="15" x14ac:dyDescent="0.25">
      <c r="B30" s="13">
        <v>12</v>
      </c>
      <c r="C30" s="210"/>
      <c r="D30" s="224"/>
      <c r="E30" s="224"/>
      <c r="F30" s="211"/>
      <c r="G30" s="227"/>
      <c r="H30" s="228"/>
      <c r="I30" s="225"/>
      <c r="J30" s="226"/>
      <c r="K30" s="225"/>
      <c r="L30" s="229"/>
      <c r="M30" s="229"/>
      <c r="N30" s="226"/>
      <c r="O30" s="225"/>
      <c r="P30" s="226"/>
    </row>
    <row r="31" spans="2:16" ht="15" x14ac:dyDescent="0.25">
      <c r="B31" s="13">
        <v>13</v>
      </c>
      <c r="C31" s="210"/>
      <c r="D31" s="224"/>
      <c r="E31" s="224"/>
      <c r="F31" s="211"/>
      <c r="G31" s="227"/>
      <c r="H31" s="228"/>
      <c r="I31" s="225"/>
      <c r="J31" s="226"/>
      <c r="K31" s="225"/>
      <c r="L31" s="229"/>
      <c r="M31" s="229"/>
      <c r="N31" s="226"/>
      <c r="O31" s="225"/>
      <c r="P31" s="226"/>
    </row>
    <row r="32" spans="2:16" ht="15" x14ac:dyDescent="0.25">
      <c r="B32" s="13">
        <v>14</v>
      </c>
      <c r="C32" s="210"/>
      <c r="D32" s="224"/>
      <c r="E32" s="224"/>
      <c r="F32" s="211"/>
      <c r="G32" s="227"/>
      <c r="H32" s="228"/>
      <c r="I32" s="225"/>
      <c r="J32" s="226"/>
      <c r="K32" s="225"/>
      <c r="L32" s="229"/>
      <c r="M32" s="229"/>
      <c r="N32" s="226"/>
      <c r="O32" s="225"/>
      <c r="P32" s="226"/>
    </row>
    <row r="33" spans="2:16" ht="15" x14ac:dyDescent="0.25">
      <c r="B33" s="13">
        <v>15</v>
      </c>
      <c r="C33" s="210"/>
      <c r="D33" s="224"/>
      <c r="E33" s="224"/>
      <c r="F33" s="211"/>
      <c r="G33" s="227"/>
      <c r="H33" s="228"/>
      <c r="I33" s="225"/>
      <c r="J33" s="226"/>
      <c r="K33" s="225"/>
      <c r="L33" s="229"/>
      <c r="M33" s="229"/>
      <c r="N33" s="226"/>
      <c r="O33" s="225"/>
      <c r="P33" s="226"/>
    </row>
    <row r="34" spans="2:16" ht="15" x14ac:dyDescent="0.25">
      <c r="B34" s="13">
        <v>16</v>
      </c>
      <c r="C34" s="210"/>
      <c r="D34" s="224"/>
      <c r="E34" s="224"/>
      <c r="F34" s="211"/>
      <c r="G34" s="227"/>
      <c r="H34" s="228"/>
      <c r="I34" s="225"/>
      <c r="J34" s="226"/>
      <c r="K34" s="225"/>
      <c r="L34" s="229"/>
      <c r="M34" s="229"/>
      <c r="N34" s="226"/>
      <c r="O34" s="225"/>
      <c r="P34" s="226"/>
    </row>
    <row r="35" spans="2:16" ht="15" x14ac:dyDescent="0.25">
      <c r="B35" s="13">
        <v>17</v>
      </c>
      <c r="C35" s="210"/>
      <c r="D35" s="224"/>
      <c r="E35" s="224"/>
      <c r="F35" s="211"/>
      <c r="G35" s="227"/>
      <c r="H35" s="228"/>
      <c r="I35" s="225"/>
      <c r="J35" s="226"/>
      <c r="K35" s="225"/>
      <c r="L35" s="229"/>
      <c r="M35" s="229"/>
      <c r="N35" s="226"/>
      <c r="O35" s="225"/>
      <c r="P35" s="226"/>
    </row>
    <row r="36" spans="2:16" ht="15" x14ac:dyDescent="0.25">
      <c r="B36" s="13">
        <v>18</v>
      </c>
      <c r="C36" s="210"/>
      <c r="D36" s="224"/>
      <c r="E36" s="224"/>
      <c r="F36" s="211"/>
      <c r="G36" s="227"/>
      <c r="H36" s="228"/>
      <c r="I36" s="225"/>
      <c r="J36" s="226"/>
      <c r="K36" s="225"/>
      <c r="L36" s="229"/>
      <c r="M36" s="229"/>
      <c r="N36" s="226"/>
      <c r="O36" s="225"/>
      <c r="P36" s="226"/>
    </row>
    <row r="37" spans="2:16" ht="15" x14ac:dyDescent="0.25">
      <c r="B37" s="13">
        <v>19</v>
      </c>
      <c r="C37" s="210"/>
      <c r="D37" s="224"/>
      <c r="E37" s="224"/>
      <c r="F37" s="211"/>
      <c r="G37" s="227"/>
      <c r="H37" s="228"/>
      <c r="I37" s="225"/>
      <c r="J37" s="226"/>
      <c r="K37" s="225"/>
      <c r="L37" s="229"/>
      <c r="M37" s="229"/>
      <c r="N37" s="226"/>
      <c r="O37" s="225"/>
      <c r="P37" s="226"/>
    </row>
    <row r="38" spans="2:16" ht="15" x14ac:dyDescent="0.25">
      <c r="B38" s="13">
        <v>20</v>
      </c>
      <c r="C38" s="210"/>
      <c r="D38" s="224"/>
      <c r="E38" s="224"/>
      <c r="F38" s="211"/>
      <c r="G38" s="227"/>
      <c r="H38" s="228"/>
      <c r="I38" s="225"/>
      <c r="J38" s="226"/>
      <c r="K38" s="225"/>
      <c r="L38" s="229"/>
      <c r="M38" s="229"/>
      <c r="N38" s="226"/>
      <c r="O38" s="225"/>
      <c r="P38" s="226"/>
    </row>
    <row r="39" spans="2:16" ht="30" customHeight="1" x14ac:dyDescent="0.25">
      <c r="B39" s="35" t="s">
        <v>110</v>
      </c>
      <c r="C39" s="232" t="s">
        <v>141</v>
      </c>
      <c r="D39" s="232"/>
      <c r="E39" s="232"/>
      <c r="F39" s="232"/>
      <c r="G39" s="227"/>
      <c r="H39" s="228"/>
      <c r="I39" s="225"/>
      <c r="J39" s="226"/>
      <c r="K39" s="225"/>
      <c r="L39" s="229"/>
      <c r="M39" s="229"/>
      <c r="N39" s="226"/>
      <c r="O39" s="225"/>
      <c r="P39" s="226"/>
    </row>
    <row r="40" spans="2:16" ht="30" customHeight="1" x14ac:dyDescent="0.25">
      <c r="B40" s="35" t="s">
        <v>111</v>
      </c>
      <c r="C40" s="232" t="s">
        <v>112</v>
      </c>
      <c r="D40" s="232"/>
      <c r="E40" s="232"/>
      <c r="F40" s="232"/>
      <c r="G40" s="227"/>
      <c r="H40" s="228"/>
      <c r="I40" s="225"/>
      <c r="J40" s="226"/>
      <c r="K40" s="225"/>
      <c r="L40" s="229"/>
      <c r="M40" s="229"/>
      <c r="N40" s="226"/>
      <c r="O40" s="225"/>
      <c r="P40" s="226"/>
    </row>
    <row r="41" spans="2:16" ht="30" customHeight="1" x14ac:dyDescent="0.25">
      <c r="B41" s="35" t="s">
        <v>113</v>
      </c>
      <c r="C41" s="232" t="s">
        <v>114</v>
      </c>
      <c r="D41" s="232"/>
      <c r="E41" s="232"/>
      <c r="F41" s="232"/>
      <c r="G41" s="227"/>
      <c r="H41" s="228"/>
      <c r="I41" s="225"/>
      <c r="J41" s="226"/>
      <c r="K41" s="225"/>
      <c r="L41" s="229"/>
      <c r="M41" s="229"/>
      <c r="N41" s="226"/>
      <c r="O41" s="225"/>
      <c r="P41" s="226"/>
    </row>
    <row r="42" spans="2:16" ht="15.75" x14ac:dyDescent="0.25">
      <c r="B42" s="230" t="s">
        <v>115</v>
      </c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25"/>
      <c r="P42" s="226"/>
    </row>
    <row r="44" spans="2:16" ht="15" x14ac:dyDescent="0.25">
      <c r="B44" s="220" t="s">
        <v>116</v>
      </c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 t="s">
        <v>117</v>
      </c>
      <c r="P44" s="220"/>
    </row>
    <row r="45" spans="2:16" ht="30" x14ac:dyDescent="0.2">
      <c r="B45" s="231" t="s">
        <v>118</v>
      </c>
      <c r="C45" s="231"/>
      <c r="D45" s="231"/>
      <c r="E45" s="231"/>
      <c r="F45" s="231"/>
      <c r="G45" s="231"/>
      <c r="H45" s="231" t="s">
        <v>119</v>
      </c>
      <c r="I45" s="231"/>
      <c r="J45" s="231"/>
      <c r="K45" s="231"/>
      <c r="L45" s="231"/>
      <c r="M45" s="231"/>
      <c r="N45" s="231"/>
      <c r="O45" s="12" t="s">
        <v>120</v>
      </c>
      <c r="P45" s="12" t="s">
        <v>121</v>
      </c>
    </row>
    <row r="46" spans="2:16" s="38" customFormat="1" ht="15" x14ac:dyDescent="0.2">
      <c r="B46" s="233" t="s">
        <v>82</v>
      </c>
      <c r="C46" s="233" t="s">
        <v>82</v>
      </c>
      <c r="D46" s="233" t="s">
        <v>82</v>
      </c>
      <c r="E46" s="233" t="s">
        <v>82</v>
      </c>
      <c r="F46" s="233"/>
      <c r="G46" s="233"/>
      <c r="H46" s="233"/>
      <c r="I46" s="233"/>
      <c r="J46" s="233"/>
      <c r="K46" s="233"/>
      <c r="L46" s="233"/>
      <c r="M46" s="233"/>
      <c r="N46" s="233"/>
      <c r="O46" s="39"/>
      <c r="P46" s="39"/>
    </row>
    <row r="47" spans="2:16" ht="7.5" customHeight="1" x14ac:dyDescent="0.25">
      <c r="B47" s="8"/>
      <c r="C47" s="8"/>
      <c r="D47" s="8"/>
      <c r="E47" s="8"/>
    </row>
    <row r="48" spans="2:16" x14ac:dyDescent="0.2">
      <c r="B48" s="185" t="s">
        <v>122</v>
      </c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</row>
    <row r="49" spans="2:16" x14ac:dyDescent="0.2"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</row>
    <row r="50" spans="2:16" ht="6.75" customHeight="1" x14ac:dyDescent="0.2"/>
    <row r="51" spans="2:16" x14ac:dyDescent="0.2">
      <c r="B51" s="185" t="s">
        <v>123</v>
      </c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</row>
    <row r="52" spans="2:16" x14ac:dyDescent="0.2"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</row>
    <row r="53" spans="2:16" x14ac:dyDescent="0.2"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</row>
    <row r="54" spans="2:16" ht="5.25" customHeight="1" x14ac:dyDescent="0.2"/>
    <row r="55" spans="2:16" x14ac:dyDescent="0.2">
      <c r="B55" s="185" t="s">
        <v>124</v>
      </c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</row>
    <row r="56" spans="2:16" x14ac:dyDescent="0.2"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</row>
    <row r="57" spans="2:16" x14ac:dyDescent="0.2"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</row>
    <row r="58" spans="2:16" ht="15.75" customHeight="1" thickBot="1" x14ac:dyDescent="0.25">
      <c r="B58" s="193" t="s">
        <v>126</v>
      </c>
      <c r="C58" s="193"/>
      <c r="D58" s="193"/>
      <c r="E58" s="193"/>
      <c r="F58" s="193"/>
      <c r="G58" s="193"/>
      <c r="H58" s="193"/>
      <c r="I58" s="193"/>
      <c r="J58" s="193"/>
      <c r="K58" s="182"/>
      <c r="L58" s="182"/>
      <c r="M58" s="182"/>
      <c r="N58" s="182"/>
      <c r="O58" s="1" t="s">
        <v>125</v>
      </c>
      <c r="P58" s="19"/>
    </row>
    <row r="59" spans="2:16" ht="15" thickBot="1" x14ac:dyDescent="0.25">
      <c r="B59" s="7" t="s">
        <v>74</v>
      </c>
      <c r="C59" s="7"/>
      <c r="D59" s="191"/>
      <c r="E59" s="191"/>
      <c r="F59" s="7" t="s">
        <v>75</v>
      </c>
      <c r="G59" s="7"/>
      <c r="H59" s="7"/>
      <c r="I59" s="7"/>
      <c r="J59" s="7"/>
    </row>
    <row r="63" spans="2:16" ht="15" thickBot="1" x14ac:dyDescent="0.25">
      <c r="B63" s="191"/>
      <c r="C63" s="191"/>
      <c r="D63" s="191"/>
      <c r="E63" s="191"/>
      <c r="F63" s="191"/>
      <c r="G63" s="191"/>
      <c r="K63" s="191"/>
      <c r="L63" s="191"/>
      <c r="M63" s="191"/>
      <c r="N63" s="191"/>
      <c r="O63" s="191"/>
      <c r="P63" s="191"/>
    </row>
    <row r="64" spans="2:16" ht="14.25" customHeight="1" x14ac:dyDescent="0.2">
      <c r="B64" s="78" t="s">
        <v>78</v>
      </c>
      <c r="C64" s="78"/>
      <c r="D64" s="78"/>
      <c r="E64" s="78"/>
      <c r="F64" s="78"/>
      <c r="G64" s="78"/>
      <c r="K64" s="234" t="s">
        <v>127</v>
      </c>
      <c r="L64" s="234"/>
      <c r="M64" s="234"/>
      <c r="N64" s="234"/>
      <c r="O64" s="234"/>
      <c r="P64" s="234"/>
    </row>
    <row r="65" spans="2:16" ht="14.25" customHeight="1" x14ac:dyDescent="0.2">
      <c r="B65" s="78"/>
      <c r="C65" s="78"/>
      <c r="D65" s="78"/>
      <c r="E65" s="78"/>
      <c r="F65" s="78"/>
      <c r="G65" s="78"/>
      <c r="K65" s="234"/>
      <c r="L65" s="234"/>
      <c r="M65" s="234"/>
      <c r="N65" s="234"/>
      <c r="O65" s="234"/>
      <c r="P65" s="234"/>
    </row>
    <row r="66" spans="2:16" x14ac:dyDescent="0.2">
      <c r="B66" s="78"/>
      <c r="C66" s="78"/>
      <c r="D66" s="78"/>
      <c r="E66" s="78"/>
      <c r="F66" s="78"/>
      <c r="G66" s="78"/>
    </row>
    <row r="68" spans="2:16" ht="15" x14ac:dyDescent="0.25">
      <c r="I68" s="235" t="s">
        <v>128</v>
      </c>
      <c r="J68" s="235"/>
      <c r="K68" s="235"/>
      <c r="L68" s="235"/>
      <c r="M68" s="235"/>
      <c r="N68" s="235"/>
      <c r="O68" s="235"/>
      <c r="P68" s="235"/>
    </row>
  </sheetData>
  <mergeCells count="154">
    <mergeCell ref="B46:G46"/>
    <mergeCell ref="H46:N46"/>
    <mergeCell ref="K64:P65"/>
    <mergeCell ref="K63:P63"/>
    <mergeCell ref="I68:P68"/>
    <mergeCell ref="D59:E59"/>
    <mergeCell ref="B64:G66"/>
    <mergeCell ref="B63:G63"/>
    <mergeCell ref="B48:P49"/>
    <mergeCell ref="B51:P53"/>
    <mergeCell ref="B55:P57"/>
    <mergeCell ref="B58:J58"/>
    <mergeCell ref="K58:N58"/>
    <mergeCell ref="C37:F37"/>
    <mergeCell ref="C38:F38"/>
    <mergeCell ref="B42:N42"/>
    <mergeCell ref="O42:P42"/>
    <mergeCell ref="O44:P44"/>
    <mergeCell ref="H45:N45"/>
    <mergeCell ref="B45:G45"/>
    <mergeCell ref="B44:N44"/>
    <mergeCell ref="I40:J40"/>
    <mergeCell ref="K40:N40"/>
    <mergeCell ref="O40:P40"/>
    <mergeCell ref="G41:H41"/>
    <mergeCell ref="I41:J41"/>
    <mergeCell ref="K41:N41"/>
    <mergeCell ref="O41:P41"/>
    <mergeCell ref="O38:P38"/>
    <mergeCell ref="C39:F39"/>
    <mergeCell ref="C40:F40"/>
    <mergeCell ref="C41:F41"/>
    <mergeCell ref="G39:H39"/>
    <mergeCell ref="I39:J39"/>
    <mergeCell ref="K39:N39"/>
    <mergeCell ref="O39:P39"/>
    <mergeCell ref="G40:H40"/>
    <mergeCell ref="O35:P35"/>
    <mergeCell ref="O36:P36"/>
    <mergeCell ref="O25:P25"/>
    <mergeCell ref="O26:P26"/>
    <mergeCell ref="O27:P27"/>
    <mergeCell ref="O28:P28"/>
    <mergeCell ref="O29:P29"/>
    <mergeCell ref="O30:P30"/>
    <mergeCell ref="O37:P37"/>
    <mergeCell ref="K25:N25"/>
    <mergeCell ref="K26:N26"/>
    <mergeCell ref="K37:N37"/>
    <mergeCell ref="K38:N38"/>
    <mergeCell ref="K27:N27"/>
    <mergeCell ref="K28:N28"/>
    <mergeCell ref="K29:N29"/>
    <mergeCell ref="K30:N30"/>
    <mergeCell ref="K31:N31"/>
    <mergeCell ref="K32:N32"/>
    <mergeCell ref="K33:N33"/>
    <mergeCell ref="K34:N34"/>
    <mergeCell ref="K35:N35"/>
    <mergeCell ref="K36:N36"/>
    <mergeCell ref="O19:P19"/>
    <mergeCell ref="O20:P20"/>
    <mergeCell ref="O21:P21"/>
    <mergeCell ref="O22:P22"/>
    <mergeCell ref="O23:P23"/>
    <mergeCell ref="O24:P24"/>
    <mergeCell ref="K19:N19"/>
    <mergeCell ref="K20:N20"/>
    <mergeCell ref="K21:N21"/>
    <mergeCell ref="K22:N22"/>
    <mergeCell ref="K23:N23"/>
    <mergeCell ref="K24:N24"/>
    <mergeCell ref="G37:H37"/>
    <mergeCell ref="G38:H38"/>
    <mergeCell ref="G27:H27"/>
    <mergeCell ref="G28:H28"/>
    <mergeCell ref="G29:H29"/>
    <mergeCell ref="G30:H30"/>
    <mergeCell ref="G31:H31"/>
    <mergeCell ref="G32:H32"/>
    <mergeCell ref="I37:J37"/>
    <mergeCell ref="I38:J38"/>
    <mergeCell ref="G35:H35"/>
    <mergeCell ref="I30:J30"/>
    <mergeCell ref="I27:J27"/>
    <mergeCell ref="I35:J35"/>
    <mergeCell ref="I36:J36"/>
    <mergeCell ref="G19:H19"/>
    <mergeCell ref="G20:H20"/>
    <mergeCell ref="G21:H21"/>
    <mergeCell ref="G22:H22"/>
    <mergeCell ref="G23:H23"/>
    <mergeCell ref="G24:H24"/>
    <mergeCell ref="G25:H25"/>
    <mergeCell ref="I28:J28"/>
    <mergeCell ref="I29:J29"/>
    <mergeCell ref="I25:J25"/>
    <mergeCell ref="I26:J26"/>
    <mergeCell ref="C19:F19"/>
    <mergeCell ref="C20:F20"/>
    <mergeCell ref="C21:F21"/>
    <mergeCell ref="C22:F22"/>
    <mergeCell ref="C23:F23"/>
    <mergeCell ref="C24:F24"/>
    <mergeCell ref="B16:P16"/>
    <mergeCell ref="C35:F35"/>
    <mergeCell ref="C36:F36"/>
    <mergeCell ref="C25:F25"/>
    <mergeCell ref="C26:F26"/>
    <mergeCell ref="C27:F27"/>
    <mergeCell ref="C28:F28"/>
    <mergeCell ref="C29:F29"/>
    <mergeCell ref="C30:F30"/>
    <mergeCell ref="G36:H36"/>
    <mergeCell ref="G26:H26"/>
    <mergeCell ref="I19:J19"/>
    <mergeCell ref="I20:J20"/>
    <mergeCell ref="I21:J21"/>
    <mergeCell ref="I22:J22"/>
    <mergeCell ref="I23:J23"/>
    <mergeCell ref="I24:J24"/>
    <mergeCell ref="G33:H33"/>
    <mergeCell ref="C31:F31"/>
    <mergeCell ref="C32:F32"/>
    <mergeCell ref="C33:F33"/>
    <mergeCell ref="C34:F34"/>
    <mergeCell ref="I31:J31"/>
    <mergeCell ref="I32:J32"/>
    <mergeCell ref="I33:J33"/>
    <mergeCell ref="I34:J34"/>
    <mergeCell ref="O31:P31"/>
    <mergeCell ref="O32:P32"/>
    <mergeCell ref="O33:P33"/>
    <mergeCell ref="O34:P34"/>
    <mergeCell ref="G34:H34"/>
    <mergeCell ref="C18:F18"/>
    <mergeCell ref="G18:H18"/>
    <mergeCell ref="I18:J18"/>
    <mergeCell ref="K18:N18"/>
    <mergeCell ref="O18:P18"/>
    <mergeCell ref="E4:N7"/>
    <mergeCell ref="E8:J8"/>
    <mergeCell ref="K8:P8"/>
    <mergeCell ref="B1:P1"/>
    <mergeCell ref="B10:I10"/>
    <mergeCell ref="O10:P10"/>
    <mergeCell ref="E11:G11"/>
    <mergeCell ref="B11:D11"/>
    <mergeCell ref="K10:M10"/>
    <mergeCell ref="B13:G13"/>
    <mergeCell ref="H13:I13"/>
    <mergeCell ref="J13:K13"/>
    <mergeCell ref="M13:N13"/>
    <mergeCell ref="B14:P14"/>
  </mergeCells>
  <printOptions horizontalCentered="1"/>
  <pageMargins left="0" right="0" top="0.19685039370078741" bottom="0.19685039370078741" header="0.31496062992125984" footer="0.31496062992125984"/>
  <pageSetup scale="70" fitToHeight="10" orientation="portrait" r:id="rId1"/>
  <headerFooter>
    <oddFooter>&amp;L“Este programa es público, ajeno a cualquier partido político. Queda prohibido el uso para fines distintos a los establecidos en el programa.”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ANEXO I</vt:lpstr>
      <vt:lpstr>DECLARACIONES</vt:lpstr>
      <vt:lpstr>BENEF ADICIONALES</vt:lpstr>
      <vt:lpstr>ANEXO II</vt:lpstr>
      <vt:lpstr>'ANEXO I'!Área_de_impresión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Manuel Mata Walss</dc:creator>
  <cp:lastModifiedBy>Ing. Manuel Mata Walss</cp:lastModifiedBy>
  <cp:lastPrinted>2014-02-12T16:59:59Z</cp:lastPrinted>
  <dcterms:created xsi:type="dcterms:W3CDTF">2014-01-06T16:12:18Z</dcterms:created>
  <dcterms:modified xsi:type="dcterms:W3CDTF">2014-03-12T17:59:08Z</dcterms:modified>
</cp:coreProperties>
</file>